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K:\ZAMÓWIENIA CENTRUM ZDROWIA SP. Z O.O. DO 130 TYŚ\Zamówienia rok 2024\Zamówienia do 130 tys. 2024\P-C-8-2024 środki dezynfekcyjne\"/>
    </mc:Choice>
  </mc:AlternateContent>
  <bookViews>
    <workbookView xWindow="0" yWindow="0" windowWidth="28800" windowHeight="11835"/>
  </bookViews>
  <sheets>
    <sheet name="środki czystośc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8" i="1" l="1"/>
  <c r="F238" i="1"/>
  <c r="H237" i="1"/>
  <c r="H239" i="1" s="1"/>
  <c r="F237" i="1"/>
  <c r="F239" i="1" l="1"/>
  <c r="G239" i="1" s="1"/>
  <c r="H108" i="1"/>
  <c r="F108" i="1"/>
  <c r="H187" i="1" l="1"/>
  <c r="F187" i="1"/>
  <c r="H191" i="1"/>
  <c r="F191" i="1"/>
  <c r="H193" i="1"/>
  <c r="F193" i="1"/>
  <c r="H204" i="1"/>
  <c r="F204" i="1"/>
  <c r="H195" i="1"/>
  <c r="F195" i="1"/>
  <c r="H198" i="1"/>
  <c r="F198" i="1"/>
  <c r="H112" i="1" l="1"/>
  <c r="F112" i="1"/>
  <c r="H111" i="1"/>
  <c r="F111" i="1"/>
  <c r="H110" i="1"/>
  <c r="F110" i="1"/>
  <c r="H109" i="1"/>
  <c r="F109" i="1"/>
  <c r="H25" i="1"/>
  <c r="F25" i="1"/>
  <c r="H24" i="1"/>
  <c r="F24" i="1"/>
  <c r="H202" i="1" l="1"/>
  <c r="H203" i="1"/>
  <c r="H200" i="1"/>
  <c r="H201" i="1"/>
  <c r="H194" i="1"/>
  <c r="H196" i="1"/>
  <c r="H199" i="1"/>
  <c r="H190" i="1"/>
  <c r="H192" i="1"/>
  <c r="H186" i="1"/>
  <c r="H197" i="1"/>
  <c r="H188" i="1"/>
  <c r="H189" i="1"/>
  <c r="H185" i="1"/>
  <c r="H153" i="1"/>
  <c r="H154" i="1"/>
  <c r="H155" i="1"/>
  <c r="H147" i="1"/>
  <c r="H148" i="1"/>
  <c r="H149" i="1"/>
  <c r="H150" i="1"/>
  <c r="H151" i="1"/>
  <c r="H152" i="1"/>
  <c r="H146" i="1"/>
  <c r="H105" i="1"/>
  <c r="H106" i="1"/>
  <c r="H107" i="1"/>
  <c r="H113" i="1"/>
  <c r="H115" i="1"/>
  <c r="H116" i="1"/>
  <c r="H114" i="1"/>
  <c r="H73" i="1"/>
  <c r="H74" i="1"/>
  <c r="H75" i="1"/>
  <c r="H67" i="1"/>
  <c r="H68" i="1"/>
  <c r="H69" i="1"/>
  <c r="H70" i="1"/>
  <c r="H71" i="1"/>
  <c r="H72" i="1"/>
  <c r="H66" i="1"/>
  <c r="H21" i="1"/>
  <c r="H22" i="1"/>
  <c r="H26" i="1"/>
  <c r="H29" i="1"/>
  <c r="H32" i="1"/>
  <c r="H23" i="1"/>
  <c r="H27" i="1"/>
  <c r="H30" i="1"/>
  <c r="H33" i="1"/>
  <c r="H28" i="1"/>
  <c r="H31" i="1"/>
  <c r="H34" i="1"/>
  <c r="H35" i="1"/>
  <c r="H36" i="1"/>
  <c r="H12" i="1"/>
  <c r="H13" i="1"/>
  <c r="H14" i="1"/>
  <c r="H15" i="1"/>
  <c r="H16" i="1"/>
  <c r="H17" i="1"/>
  <c r="H19" i="1"/>
  <c r="H20" i="1"/>
  <c r="H18" i="1"/>
  <c r="H11" i="1"/>
  <c r="F155" i="1" l="1"/>
  <c r="F201" i="1" l="1"/>
  <c r="F202" i="1"/>
  <c r="F203" i="1"/>
  <c r="F200" i="1"/>
  <c r="F199" i="1"/>
  <c r="F196" i="1"/>
  <c r="F194" i="1"/>
  <c r="F192" i="1"/>
  <c r="F190" i="1"/>
  <c r="F189" i="1"/>
  <c r="F188" i="1"/>
  <c r="F197" i="1"/>
  <c r="F186" i="1"/>
  <c r="F185" i="1"/>
  <c r="F154" i="1"/>
  <c r="F153" i="1"/>
  <c r="F152" i="1"/>
  <c r="F151" i="1"/>
  <c r="F150" i="1"/>
  <c r="F149" i="1"/>
  <c r="F148" i="1"/>
  <c r="F147" i="1"/>
  <c r="F146" i="1"/>
  <c r="F205" i="1" l="1"/>
  <c r="H205" i="1"/>
  <c r="F156" i="1"/>
  <c r="H156" i="1"/>
  <c r="G156" i="1" s="1"/>
  <c r="F116" i="1"/>
  <c r="F115" i="1"/>
  <c r="F113" i="1"/>
  <c r="F107" i="1"/>
  <c r="F106" i="1"/>
  <c r="F105" i="1"/>
  <c r="F114" i="1"/>
  <c r="F72" i="1"/>
  <c r="F70" i="1"/>
  <c r="F67" i="1"/>
  <c r="F75" i="1"/>
  <c r="F74" i="1"/>
  <c r="F73" i="1"/>
  <c r="F71" i="1"/>
  <c r="F69" i="1"/>
  <c r="F68" i="1"/>
  <c r="F66" i="1"/>
  <c r="G205" i="1" l="1"/>
  <c r="F117" i="1"/>
  <c r="F76" i="1"/>
  <c r="H117" i="1"/>
  <c r="H76" i="1"/>
  <c r="G117" i="1" l="1"/>
  <c r="G76" i="1"/>
  <c r="F35" i="1"/>
  <c r="F36" i="1"/>
  <c r="F22" i="1"/>
  <c r="F26" i="1"/>
  <c r="F29" i="1"/>
  <c r="F32" i="1"/>
  <c r="F23" i="1"/>
  <c r="F27" i="1"/>
  <c r="F30" i="1"/>
  <c r="F33" i="1"/>
  <c r="F28" i="1"/>
  <c r="F31" i="1"/>
  <c r="F34" i="1"/>
  <c r="F12" i="1"/>
  <c r="F13" i="1"/>
  <c r="F14" i="1"/>
  <c r="F15" i="1"/>
  <c r="F16" i="1"/>
  <c r="F17" i="1"/>
  <c r="F19" i="1"/>
  <c r="F20" i="1"/>
  <c r="F18" i="1"/>
  <c r="F21" i="1"/>
  <c r="F11" i="1"/>
  <c r="F37" i="1" l="1"/>
  <c r="H37" i="1"/>
  <c r="G37" i="1" l="1"/>
</calcChain>
</file>

<file path=xl/sharedStrings.xml><?xml version="1.0" encoding="utf-8"?>
<sst xmlns="http://schemas.openxmlformats.org/spreadsheetml/2006/main" count="294" uniqueCount="136">
  <si>
    <t xml:space="preserve">FORMULARZ CENOWY  </t>
  </si>
  <si>
    <t>FORMULARZ CENOWY</t>
  </si>
  <si>
    <t>zamówienia zgodnie z poniższymi cenami:</t>
  </si>
  <si>
    <t>Lp</t>
  </si>
  <si>
    <t xml:space="preserve">nazwa  </t>
  </si>
  <si>
    <t>ilość</t>
  </si>
  <si>
    <t>jednostka miary</t>
  </si>
  <si>
    <t>cena jednostkowa netto</t>
  </si>
  <si>
    <t>wartość netto</t>
  </si>
  <si>
    <t>wartość brutto</t>
  </si>
  <si>
    <t>szt.</t>
  </si>
  <si>
    <t>suma</t>
  </si>
  <si>
    <t>Cena powyższa zawiera w sobie koszt transportu i rozładunku.</t>
  </si>
  <si>
    <r>
      <rPr>
        <b/>
        <sz val="11"/>
        <color theme="1"/>
        <rFont val="Calibri"/>
        <family val="2"/>
        <charset val="238"/>
        <scheme val="minor"/>
      </rPr>
      <t>Wartość zamówienia</t>
    </r>
    <r>
      <rPr>
        <sz val="11"/>
        <color theme="1"/>
        <rFont val="Calibri"/>
        <family val="2"/>
        <charset val="238"/>
        <scheme val="minor"/>
      </rPr>
      <t xml:space="preserve"> za cenę ………………………..…………………………………………..netto</t>
    </r>
  </si>
  <si>
    <t>Słownie: ………………………………………………………………………………………………………………..</t>
  </si>
  <si>
    <t>plus  23 % podatek VAT tj. ……………………………………………………………………………………</t>
  </si>
  <si>
    <t>razem wartość zamówienia brutto ……………………………………….., słownie ………………………………………………………………………………………….....</t>
  </si>
  <si>
    <t>Opole, dn. ………………………..</t>
  </si>
  <si>
    <t>………………………………………………………………………………….</t>
  </si>
  <si>
    <t>(podpis upoważnionego przedstawiciela)</t>
  </si>
  <si>
    <r>
      <t xml:space="preserve">Składając w imieniu …………………………………………………………………..ofertę w </t>
    </r>
    <r>
      <rPr>
        <b/>
        <sz val="12"/>
        <color theme="1"/>
        <rFont val="Calibri"/>
        <family val="2"/>
        <charset val="238"/>
        <scheme val="minor"/>
      </rPr>
      <t>przetargu</t>
    </r>
    <r>
      <rPr>
        <sz val="12"/>
        <color theme="1"/>
        <rFont val="Calibri"/>
        <family val="2"/>
        <charset val="238"/>
        <scheme val="minor"/>
      </rPr>
      <t xml:space="preserve"> na: dostawę </t>
    </r>
    <r>
      <rPr>
        <b/>
        <sz val="12"/>
        <color theme="1"/>
        <rFont val="Calibri"/>
        <family val="2"/>
        <charset val="238"/>
        <scheme val="minor"/>
      </rPr>
      <t>środków czystości</t>
    </r>
    <r>
      <rPr>
        <sz val="12"/>
        <color theme="1"/>
        <rFont val="Calibri"/>
        <family val="2"/>
        <charset val="238"/>
        <scheme val="minor"/>
      </rPr>
      <t xml:space="preserve"> oferuję realizację </t>
    </r>
  </si>
  <si>
    <t>Zadanie 1: Środki czystości</t>
  </si>
  <si>
    <r>
      <t>Gąbka</t>
    </r>
    <r>
      <rPr>
        <sz val="11"/>
        <color theme="1"/>
        <rFont val="Calibri"/>
        <family val="2"/>
        <charset val="238"/>
        <scheme val="minor"/>
      </rPr>
      <t xml:space="preserve"> mała do szorowania</t>
    </r>
  </si>
  <si>
    <r>
      <t>Mop</t>
    </r>
    <r>
      <rPr>
        <sz val="11"/>
        <color theme="1"/>
        <rFont val="Calibri"/>
        <family val="2"/>
        <charset val="238"/>
        <scheme val="minor"/>
      </rPr>
      <t xml:space="preserve"> płaski 40cm MW02 kieszeniowy bawełniano-poliestrowy</t>
    </r>
  </si>
  <si>
    <r>
      <t>Mop</t>
    </r>
    <r>
      <rPr>
        <sz val="11"/>
        <color theme="1"/>
        <rFont val="Calibri"/>
        <family val="2"/>
        <charset val="238"/>
        <scheme val="minor"/>
      </rPr>
      <t xml:space="preserve"> płaski 50cm MW03 kieszeniowy bawełniano-poliestrowy</t>
    </r>
  </si>
  <si>
    <r>
      <t>Mop</t>
    </r>
    <r>
      <rPr>
        <sz val="11"/>
        <color theme="1"/>
        <rFont val="Calibri"/>
        <family val="2"/>
        <charset val="238"/>
        <scheme val="minor"/>
      </rPr>
      <t xml:space="preserve"> płaski 50cm MW03/1 z uszami bawełniano-poliestrowy</t>
    </r>
  </si>
  <si>
    <r>
      <t>Gąbka</t>
    </r>
    <r>
      <rPr>
        <sz val="11"/>
        <color theme="1"/>
        <rFont val="Calibri"/>
        <family val="2"/>
        <charset val="238"/>
        <scheme val="minor"/>
      </rPr>
      <t xml:space="preserve"> do szorowania o wymiarach min. 7x15cm, 6 szt. w opakowaniu </t>
    </r>
    <r>
      <rPr>
        <b/>
        <sz val="11"/>
        <color theme="1"/>
        <rFont val="Calibri"/>
        <family val="2"/>
        <charset val="238"/>
        <scheme val="minor"/>
      </rPr>
      <t>SMA 60 gąbka duża op. 6 szt.</t>
    </r>
    <r>
      <rPr>
        <sz val="11"/>
        <color theme="1"/>
        <rFont val="Calibri"/>
        <family val="2"/>
        <charset val="238"/>
        <scheme val="minor"/>
      </rPr>
      <t xml:space="preserve">       </t>
    </r>
  </si>
  <si>
    <t>op.</t>
  </si>
  <si>
    <t>rol.</t>
  </si>
  <si>
    <t>VAT %</t>
  </si>
  <si>
    <r>
      <t>Płyn do mycia szyb</t>
    </r>
    <r>
      <rPr>
        <sz val="11"/>
        <color theme="1"/>
        <rFont val="Calibri"/>
        <family val="2"/>
        <charset val="238"/>
        <scheme val="minor"/>
      </rPr>
      <t xml:space="preserve"> z atomizerem 500 ml typu </t>
    </r>
    <r>
      <rPr>
        <b/>
        <sz val="11"/>
        <color theme="1"/>
        <rFont val="Calibri"/>
        <family val="2"/>
        <charset val="238"/>
        <scheme val="minor"/>
      </rPr>
      <t xml:space="preserve">SMA 19/ECO Płyn 500ml </t>
    </r>
  </si>
  <si>
    <t xml:space="preserve">kan. 10l </t>
  </si>
  <si>
    <t>op. 750ml</t>
  </si>
  <si>
    <t>op. 5kg</t>
  </si>
  <si>
    <t>kan. 5l</t>
  </si>
  <si>
    <r>
      <t>Środek dezynfekcyjny do powierzchni i sanitariatów</t>
    </r>
    <r>
      <rPr>
        <sz val="11"/>
        <color theme="1"/>
        <rFont val="Calibri"/>
        <family val="2"/>
        <charset val="238"/>
        <scheme val="minor"/>
      </rPr>
      <t xml:space="preserve"> na bazie chloru w opakowaniu                   typu </t>
    </r>
    <r>
      <rPr>
        <b/>
        <sz val="11"/>
        <color theme="1"/>
        <rFont val="Calibri"/>
        <family val="2"/>
        <charset val="238"/>
        <scheme val="minor"/>
      </rPr>
      <t xml:space="preserve">PRO 1341 Killer 750ml </t>
    </r>
  </si>
  <si>
    <r>
      <t>Środek dezynfekcyjny do powierzchni i sanitariatów</t>
    </r>
    <r>
      <rPr>
        <sz val="11"/>
        <color theme="1"/>
        <rFont val="Calibri"/>
        <family val="2"/>
        <charset val="238"/>
        <scheme val="minor"/>
      </rPr>
      <t xml:space="preserve"> na bazie chloru w opakowaniu                                                 typu</t>
    </r>
    <r>
      <rPr>
        <b/>
        <sz val="11"/>
        <color theme="1"/>
        <rFont val="Calibri"/>
        <family val="2"/>
        <charset val="238"/>
        <scheme val="minor"/>
      </rPr>
      <t xml:space="preserve"> PRO 1341 Killer 5kg</t>
    </r>
  </si>
  <si>
    <r>
      <t xml:space="preserve">Środek do mycia powierzchni sanitarnych  </t>
    </r>
    <r>
      <rPr>
        <sz val="11"/>
        <color theme="1"/>
        <rFont val="Calibri"/>
        <family val="2"/>
        <charset val="238"/>
        <scheme val="minor"/>
      </rPr>
      <t>typu</t>
    </r>
    <r>
      <rPr>
        <b/>
        <sz val="11"/>
        <color theme="1"/>
        <rFont val="Calibri"/>
        <family val="2"/>
        <charset val="238"/>
        <scheme val="minor"/>
      </rPr>
      <t xml:space="preserve"> Maxx Into C2 1l </t>
    </r>
  </si>
  <si>
    <t>Zadanie 1A: Środki czystości</t>
  </si>
  <si>
    <t>Zadanie 1B: Środki czystości</t>
  </si>
  <si>
    <t>plus 8 i 23 % podatek VAT tj. ……………………………………………………………………………………</t>
  </si>
  <si>
    <t>Zadanie 2: Materiały higieniczne</t>
  </si>
  <si>
    <t>kan.</t>
  </si>
  <si>
    <r>
      <t>Mydło</t>
    </r>
    <r>
      <rPr>
        <sz val="11"/>
        <color theme="1"/>
        <rFont val="Calibri"/>
        <family val="2"/>
        <charset val="238"/>
        <scheme val="minor"/>
      </rPr>
      <t xml:space="preserve"> przeznaczone do mycia rąk i ciała zawiera kolagen, elastynę, glicerynę, łagodne dla dłoni, testowane dermatologicznie, PH: 5,5-7,5
typu </t>
    </r>
    <r>
      <rPr>
        <b/>
        <sz val="11"/>
        <color theme="1"/>
        <rFont val="Calibri"/>
        <family val="2"/>
        <charset val="238"/>
        <scheme val="minor"/>
      </rPr>
      <t>ECO/SMS 93-8 Flussigseife 5l mydło do rąk i ciała</t>
    </r>
  </si>
  <si>
    <r>
      <t>Papier toaletowy</t>
    </r>
    <r>
      <rPr>
        <sz val="11"/>
        <color theme="1"/>
        <rFont val="Calibri"/>
        <family val="2"/>
        <charset val="238"/>
        <scheme val="minor"/>
      </rPr>
      <t xml:space="preserve"> 75% białości o długości 135m, 2-warstwowy, o średnicy 18 cm, 12 rolek w opakowaniu. Gramatura papieru min 2x19g/m2, 
typu </t>
    </r>
    <r>
      <rPr>
        <b/>
        <sz val="11"/>
        <color theme="1"/>
        <rFont val="Calibri"/>
        <family val="2"/>
        <charset val="238"/>
        <scheme val="minor"/>
      </rPr>
      <t>CLIRO 180 Topa papier toaletowy 75% białości dł 135m 2-warstwowy śr 18cm 12 rol.</t>
    </r>
  </si>
  <si>
    <r>
      <t xml:space="preserve">Papier toaletowy </t>
    </r>
    <r>
      <rPr>
        <sz val="11"/>
        <color theme="1"/>
        <rFont val="Calibri"/>
        <family val="2"/>
        <charset val="238"/>
        <scheme val="minor"/>
      </rPr>
      <t xml:space="preserve">szary o długości 140m, 1-warstwowy, o średnicy 19 cm, 12rolek w opakowaniu. Gramatura papieru min 38g/m2, waga 0,55 kg +/- 5%
typu </t>
    </r>
    <r>
      <rPr>
        <b/>
        <sz val="11"/>
        <color theme="1"/>
        <rFont val="Calibri"/>
        <family val="2"/>
        <charset val="238"/>
        <scheme val="minor"/>
      </rPr>
      <t>JUMBO papier toaletowy szary dł. 140m 1-warstwowy śr. 19cm 12 rol.</t>
    </r>
  </si>
  <si>
    <r>
      <t xml:space="preserve">Ręcznik kuchenny </t>
    </r>
    <r>
      <rPr>
        <sz val="11"/>
        <color theme="1"/>
        <rFont val="Calibri"/>
        <family val="2"/>
        <charset val="238"/>
        <scheme val="minor"/>
      </rPr>
      <t>11m 23x22cm 
typu</t>
    </r>
    <r>
      <rPr>
        <b/>
        <sz val="11"/>
        <color theme="1"/>
        <rFont val="Calibri"/>
        <family val="2"/>
        <charset val="238"/>
        <scheme val="minor"/>
      </rPr>
      <t xml:space="preserve"> PRO 1268 
</t>
    </r>
  </si>
  <si>
    <r>
      <t xml:space="preserve">Ręcznik papierowy </t>
    </r>
    <r>
      <rPr>
        <sz val="11"/>
        <color theme="1"/>
        <rFont val="Calibri"/>
        <family val="2"/>
        <charset val="238"/>
        <scheme val="minor"/>
      </rPr>
      <t xml:space="preserve">do żywności biały
typu </t>
    </r>
    <r>
      <rPr>
        <b/>
        <sz val="11"/>
        <color theme="1"/>
        <rFont val="Calibri"/>
        <family val="2"/>
        <charset val="238"/>
        <scheme val="minor"/>
      </rPr>
      <t xml:space="preserve">KC Wypall Reach 6rol. 
</t>
    </r>
  </si>
  <si>
    <r>
      <t xml:space="preserve">Ręcznik składane ZZ </t>
    </r>
    <r>
      <rPr>
        <sz val="11"/>
        <color theme="1"/>
        <rFont val="Calibri"/>
        <family val="2"/>
        <charset val="238"/>
        <scheme val="minor"/>
      </rPr>
      <t>2 warstwy celulozy Rozmiar: 23x23, Gramatura: 21g/m2 (na 1 warstwę), Kolor: 65% bieli. opakowanie = kartonie: 3000 szt. (15 x 200 listków)</t>
    </r>
    <r>
      <rPr>
        <b/>
        <sz val="11"/>
        <color theme="1"/>
        <rFont val="Calibri"/>
        <family val="2"/>
        <charset val="238"/>
        <scheme val="minor"/>
      </rPr>
      <t xml:space="preserve">
ręcznik składany biały 2- warstwy 23x21,5cm kart. 3000szt op. 20x150listków
</t>
    </r>
  </si>
  <si>
    <r>
      <t xml:space="preserve">Ręcznik w roli </t>
    </r>
    <r>
      <rPr>
        <sz val="11"/>
        <color theme="1"/>
        <rFont val="Calibri"/>
        <family val="2"/>
        <charset val="238"/>
        <scheme val="minor"/>
      </rPr>
      <t xml:space="preserve">biały 20x35cm 1-warstwa 6 rolek 
typu </t>
    </r>
    <r>
      <rPr>
        <b/>
        <sz val="11"/>
        <color theme="1"/>
        <rFont val="Calibri"/>
        <family val="2"/>
        <charset val="238"/>
        <scheme val="minor"/>
      </rPr>
      <t xml:space="preserve">Tork Reflex 300m 
</t>
    </r>
  </si>
  <si>
    <r>
      <rPr>
        <b/>
        <sz val="11"/>
        <color theme="1"/>
        <rFont val="Calibri"/>
        <family val="2"/>
        <charset val="238"/>
        <scheme val="minor"/>
      </rPr>
      <t xml:space="preserve">Ręczniki papierowe </t>
    </r>
    <r>
      <rPr>
        <sz val="11"/>
        <color theme="1"/>
        <rFont val="Calibri"/>
        <family val="2"/>
        <charset val="238"/>
        <scheme val="minor"/>
      </rPr>
      <t>szare 25x23cm pakowany w kartonie 
typu</t>
    </r>
    <r>
      <rPr>
        <b/>
        <sz val="11"/>
        <color theme="1"/>
        <rFont val="Calibri"/>
        <family val="2"/>
        <charset val="238"/>
        <scheme val="minor"/>
      </rPr>
      <t xml:space="preserve"> MIKLAN ZZ 36g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</si>
  <si>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Zadanie 3: Środki dezynfekcyjne</t>
  </si>
  <si>
    <r>
      <t xml:space="preserve">Składając w imieniu …………………………………………………………………..ofertę w </t>
    </r>
    <r>
      <rPr>
        <b/>
        <sz val="12"/>
        <color theme="1"/>
        <rFont val="Calibri"/>
        <family val="2"/>
        <charset val="238"/>
        <scheme val="minor"/>
      </rPr>
      <t>przetargu</t>
    </r>
    <r>
      <rPr>
        <sz val="12"/>
        <color theme="1"/>
        <rFont val="Calibri"/>
        <family val="2"/>
        <charset val="238"/>
        <scheme val="minor"/>
      </rPr>
      <t xml:space="preserve"> na: dostawę </t>
    </r>
    <r>
      <rPr>
        <b/>
        <sz val="12"/>
        <color theme="1"/>
        <rFont val="Calibri"/>
        <family val="2"/>
        <charset val="238"/>
        <scheme val="minor"/>
      </rPr>
      <t xml:space="preserve">środków dezynfekcyjnych </t>
    </r>
    <r>
      <rPr>
        <sz val="12"/>
        <color theme="1"/>
        <rFont val="Calibri"/>
        <family val="2"/>
        <charset val="238"/>
        <scheme val="minor"/>
      </rPr>
      <t xml:space="preserve"> oferuję realizację </t>
    </r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</si>
  <si>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Uwaga: Preparaty do dezynfekcji skóry muszą posiadać rejestracje jako lek.  </t>
    </r>
  </si>
  <si>
    <r>
      <t xml:space="preserve">Składając w imieniu …………………………………………………………………..ofertę w </t>
    </r>
    <r>
      <rPr>
        <b/>
        <sz val="12"/>
        <color theme="1"/>
        <rFont val="Calibri"/>
        <family val="2"/>
        <charset val="238"/>
        <scheme val="minor"/>
      </rPr>
      <t>przetargu</t>
    </r>
    <r>
      <rPr>
        <sz val="12"/>
        <color theme="1"/>
        <rFont val="Calibri"/>
        <family val="2"/>
        <charset val="238"/>
        <scheme val="minor"/>
      </rPr>
      <t xml:space="preserve"> na: dostawę </t>
    </r>
    <r>
      <rPr>
        <b/>
        <sz val="12"/>
        <color theme="1"/>
        <rFont val="Calibri"/>
        <family val="2"/>
        <charset val="238"/>
        <scheme val="minor"/>
      </rPr>
      <t>materiałów higienicznych</t>
    </r>
    <r>
      <rPr>
        <sz val="12"/>
        <color theme="1"/>
        <rFont val="Calibri"/>
        <family val="2"/>
        <charset val="238"/>
        <scheme val="minor"/>
      </rPr>
      <t xml:space="preserve"> oferuję realizację </t>
    </r>
  </si>
  <si>
    <r>
      <t xml:space="preserve">Płyn do mycia naczyń </t>
    </r>
    <r>
      <rPr>
        <sz val="11"/>
        <color theme="1"/>
        <rFont val="Calibri"/>
        <family val="2"/>
        <charset val="238"/>
        <scheme val="minor"/>
      </rPr>
      <t>kuchennych. Delikatny dla skóry rąk. Koncentrat, o przyjemnym cytrynowym zapachu. pH koncentratu ok.6. Opakowanie  5 l.
typu</t>
    </r>
    <r>
      <rPr>
        <b/>
        <sz val="11"/>
        <color theme="1"/>
        <rFont val="Calibri"/>
        <family val="2"/>
        <charset val="238"/>
        <scheme val="minor"/>
      </rPr>
      <t xml:space="preserve"> ECO 11/SMA11 Handspulmittel 5l  płyn do mycia naczyń
</t>
    </r>
  </si>
  <si>
    <r>
      <t xml:space="preserve">Worki foliowe </t>
    </r>
    <r>
      <rPr>
        <b/>
        <sz val="11"/>
        <color theme="1"/>
        <rFont val="Calibri"/>
        <family val="2"/>
        <charset val="238"/>
        <scheme val="minor"/>
      </rPr>
      <t>czarne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120l</t>
    </r>
    <r>
      <rPr>
        <sz val="11"/>
        <color theme="1"/>
        <rFont val="Calibri"/>
        <family val="2"/>
        <charset val="238"/>
        <scheme val="minor"/>
      </rPr>
      <t xml:space="preserve"> LDPE 29my rol 25szt.</t>
    </r>
  </si>
  <si>
    <r>
      <t xml:space="preserve">Worki foliowe </t>
    </r>
    <r>
      <rPr>
        <b/>
        <sz val="11"/>
        <color theme="1"/>
        <rFont val="Calibri"/>
        <family val="2"/>
        <charset val="238"/>
        <scheme val="minor"/>
      </rPr>
      <t>czerwone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120l</t>
    </r>
    <r>
      <rPr>
        <sz val="11"/>
        <color theme="1"/>
        <rFont val="Calibri"/>
        <family val="2"/>
        <charset val="238"/>
        <scheme val="minor"/>
      </rPr>
      <t xml:space="preserve"> LDPE  35my rol 25szt.</t>
    </r>
    <r>
      <rPr>
        <b/>
        <sz val="4"/>
        <color rgb="FF515253"/>
        <rFont val="DejaVuSans-Bold"/>
      </rPr>
      <t xml:space="preserve"> </t>
    </r>
  </si>
  <si>
    <r>
      <t xml:space="preserve">Worki foliowe </t>
    </r>
    <r>
      <rPr>
        <b/>
        <sz val="11"/>
        <color theme="1"/>
        <rFont val="Calibri"/>
        <family val="2"/>
        <charset val="238"/>
        <scheme val="minor"/>
      </rPr>
      <t>czerwone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35l</t>
    </r>
    <r>
      <rPr>
        <sz val="11"/>
        <color theme="1"/>
        <rFont val="Calibri"/>
        <family val="2"/>
        <charset val="238"/>
        <scheme val="minor"/>
      </rPr>
      <t xml:space="preserve"> HDPE 7my rol 50szt.</t>
    </r>
  </si>
  <si>
    <r>
      <t xml:space="preserve">Worki foliowe </t>
    </r>
    <r>
      <rPr>
        <b/>
        <sz val="11"/>
        <color theme="1"/>
        <rFont val="Calibri"/>
        <family val="2"/>
        <charset val="238"/>
        <scheme val="minor"/>
      </rPr>
      <t>niebieskie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120l</t>
    </r>
    <r>
      <rPr>
        <sz val="11"/>
        <color theme="1"/>
        <rFont val="Calibri"/>
        <family val="2"/>
        <charset val="238"/>
        <scheme val="minor"/>
      </rPr>
      <t xml:space="preserve"> LDPE 21my rol 25szt.</t>
    </r>
  </si>
  <si>
    <r>
      <t xml:space="preserve">Worki foliowe </t>
    </r>
    <r>
      <rPr>
        <b/>
        <sz val="11"/>
        <color theme="1"/>
        <rFont val="Calibri"/>
        <family val="2"/>
        <charset val="238"/>
        <scheme val="minor"/>
      </rPr>
      <t>czarne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35l</t>
    </r>
    <r>
      <rPr>
        <sz val="11"/>
        <color theme="1"/>
        <rFont val="Calibri"/>
        <family val="2"/>
        <charset val="238"/>
        <scheme val="minor"/>
      </rPr>
      <t xml:space="preserve"> HDPE  6my rol 50szt.</t>
    </r>
  </si>
  <si>
    <r>
      <t xml:space="preserve">Worki foliowe </t>
    </r>
    <r>
      <rPr>
        <b/>
        <sz val="11"/>
        <color theme="1"/>
        <rFont val="Calibri"/>
        <family val="2"/>
        <charset val="238"/>
        <scheme val="minor"/>
      </rPr>
      <t>niebieskie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35l</t>
    </r>
    <r>
      <rPr>
        <sz val="11"/>
        <color theme="1"/>
        <rFont val="Calibri"/>
        <family val="2"/>
        <charset val="238"/>
        <scheme val="minor"/>
      </rPr>
      <t xml:space="preserve"> HDPE 7my rol 50szt.</t>
    </r>
  </si>
  <si>
    <r>
      <t xml:space="preserve">Worki foliowe </t>
    </r>
    <r>
      <rPr>
        <b/>
        <sz val="11"/>
        <color theme="1"/>
        <rFont val="Calibri"/>
        <family val="2"/>
        <charset val="238"/>
        <scheme val="minor"/>
      </rPr>
      <t>czarne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60l</t>
    </r>
    <r>
      <rPr>
        <sz val="11"/>
        <color theme="1"/>
        <rFont val="Calibri"/>
        <family val="2"/>
        <charset val="238"/>
        <scheme val="minor"/>
      </rPr>
      <t xml:space="preserve"> LDPE  20my rol 50szt.</t>
    </r>
  </si>
  <si>
    <r>
      <t xml:space="preserve">Worki foliowe </t>
    </r>
    <r>
      <rPr>
        <b/>
        <sz val="11"/>
        <color theme="1"/>
        <rFont val="Calibri"/>
        <family val="2"/>
        <charset val="238"/>
        <scheme val="minor"/>
      </rPr>
      <t>czerwone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60l</t>
    </r>
    <r>
      <rPr>
        <sz val="11"/>
        <color theme="1"/>
        <rFont val="Calibri"/>
        <family val="2"/>
        <charset val="238"/>
        <scheme val="minor"/>
      </rPr>
      <t xml:space="preserve"> LDPE 18my rol 20szt.</t>
    </r>
  </si>
  <si>
    <r>
      <t xml:space="preserve">Worki foliowe </t>
    </r>
    <r>
      <rPr>
        <b/>
        <sz val="11"/>
        <color theme="1"/>
        <rFont val="Calibri"/>
        <family val="2"/>
        <charset val="238"/>
        <scheme val="minor"/>
      </rPr>
      <t>niebieskie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60l</t>
    </r>
    <r>
      <rPr>
        <sz val="11"/>
        <color theme="1"/>
        <rFont val="Calibri"/>
        <family val="2"/>
        <charset val="238"/>
        <scheme val="minor"/>
      </rPr>
      <t xml:space="preserve"> LDPE 20my rol 25szt.</t>
    </r>
  </si>
  <si>
    <r>
      <t xml:space="preserve">Worki foliowe </t>
    </r>
    <r>
      <rPr>
        <b/>
        <sz val="11"/>
        <color theme="1"/>
        <rFont val="Calibri"/>
        <family val="2"/>
        <charset val="238"/>
        <scheme val="minor"/>
      </rPr>
      <t>żółte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60l</t>
    </r>
    <r>
      <rPr>
        <sz val="11"/>
        <color theme="1"/>
        <rFont val="Calibri"/>
        <family val="2"/>
        <charset val="238"/>
        <scheme val="minor"/>
      </rPr>
      <t xml:space="preserve"> LDPE 40my rol 25szt.</t>
    </r>
  </si>
  <si>
    <r>
      <t xml:space="preserve">Worki foliowe </t>
    </r>
    <r>
      <rPr>
        <b/>
        <sz val="11"/>
        <color theme="1"/>
        <rFont val="Calibri"/>
        <family val="2"/>
        <charset val="238"/>
        <scheme val="minor"/>
      </rPr>
      <t>białe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35l</t>
    </r>
    <r>
      <rPr>
        <sz val="11"/>
        <color theme="1"/>
        <rFont val="Calibri"/>
        <family val="2"/>
        <charset val="238"/>
        <scheme val="minor"/>
      </rPr>
      <t xml:space="preserve"> 6my 50 szt </t>
    </r>
  </si>
  <si>
    <r>
      <t xml:space="preserve">Worki foliowe </t>
    </r>
    <r>
      <rPr>
        <b/>
        <sz val="11"/>
        <color theme="1"/>
        <rFont val="Calibri"/>
        <family val="2"/>
        <charset val="238"/>
        <scheme val="minor"/>
      </rPr>
      <t>białe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120l LDPE</t>
    </r>
    <r>
      <rPr>
        <sz val="11"/>
        <color theme="1"/>
        <rFont val="Calibri"/>
        <family val="2"/>
        <charset val="238"/>
        <scheme val="minor"/>
      </rPr>
      <t xml:space="preserve"> 19my 25 szt </t>
    </r>
  </si>
  <si>
    <r>
      <t xml:space="preserve">Worki foliowe </t>
    </r>
    <r>
      <rPr>
        <b/>
        <sz val="11"/>
        <color theme="1"/>
        <rFont val="Calibri"/>
        <family val="2"/>
        <charset val="238"/>
        <scheme val="minor"/>
      </rPr>
      <t>białe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60l</t>
    </r>
    <r>
      <rPr>
        <sz val="11"/>
        <color theme="1"/>
        <rFont val="Calibri"/>
        <family val="2"/>
        <charset val="238"/>
        <scheme val="minor"/>
      </rPr>
      <t xml:space="preserve"> 6my 50 szt </t>
    </r>
  </si>
  <si>
    <r>
      <rPr>
        <b/>
        <sz val="11"/>
        <color theme="1"/>
        <rFont val="Calibri"/>
        <family val="2"/>
        <charset val="238"/>
        <scheme val="minor"/>
      </rPr>
      <t>Cif</t>
    </r>
    <r>
      <rPr>
        <sz val="11"/>
        <color theme="1"/>
        <rFont val="Calibri"/>
        <family val="2"/>
        <charset val="238"/>
        <scheme val="minor"/>
      </rPr>
      <t xml:space="preserve"> z wybielaczem pakowane jest w 1 kg opakowaniach (dokładnie 1001g) </t>
    </r>
  </si>
  <si>
    <r>
      <rPr>
        <b/>
        <sz val="11"/>
        <color theme="1"/>
        <rFont val="Calibri"/>
        <family val="2"/>
        <charset val="238"/>
        <scheme val="minor"/>
      </rPr>
      <t>Cif</t>
    </r>
    <r>
      <rPr>
        <sz val="11"/>
        <color theme="1"/>
        <rFont val="Calibri"/>
        <family val="2"/>
        <charset val="238"/>
        <scheme val="minor"/>
      </rPr>
      <t xml:space="preserve"> z wybielaczem produkt w sprayu 0,75l.</t>
    </r>
  </si>
  <si>
    <t>op. 1kg</t>
  </si>
  <si>
    <t>op. 0,75l</t>
  </si>
  <si>
    <t>op. 1l</t>
  </si>
  <si>
    <t>op. 10l</t>
  </si>
  <si>
    <r>
      <t>Preparat do dezynfekcji i czyszczenia wyrobów medycznych</t>
    </r>
    <r>
      <rPr>
        <sz val="11"/>
        <color rgb="FF333333"/>
        <rFont val="Calibri"/>
        <family val="2"/>
        <charset val="238"/>
      </rPr>
      <t xml:space="preserve"> [CE 0297] i wyposażenia medycznego na bazie aktywnego tlenu, wysoko wydajny, wysoka skuteczność biobójcza</t>
    </r>
    <r>
      <rPr>
        <b/>
        <i/>
        <sz val="11"/>
        <rFont val="Calibri"/>
        <family val="2"/>
        <charset val="238"/>
      </rPr>
      <t xml:space="preserve"> Perform 40g (50)</t>
    </r>
    <r>
      <rPr>
        <b/>
        <sz val="11"/>
        <rFont val="Calibri"/>
        <family val="2"/>
        <charset val="238"/>
      </rPr>
      <t xml:space="preserve"> </t>
    </r>
  </si>
  <si>
    <r>
      <t xml:space="preserve">Żel do higienicznej i chirurgicznej dezynfekcji rąk </t>
    </r>
    <r>
      <rPr>
        <sz val="11"/>
        <color theme="1"/>
        <rFont val="Calibri"/>
        <family val="2"/>
        <charset val="238"/>
        <scheme val="minor"/>
      </rPr>
      <t>metodą wcierania,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środek wirusobójczy zgodny z normami EN</t>
    </r>
    <r>
      <rPr>
        <b/>
        <i/>
        <sz val="11"/>
        <color theme="1"/>
        <rFont val="Calibri"/>
        <family val="2"/>
        <charset val="238"/>
        <scheme val="minor"/>
      </rPr>
      <t xml:space="preserve"> AniosGel 800 5L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</si>
  <si>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Preparat do manualnego oraz półautomatycznego opracowania endoskopów</t>
    </r>
    <r>
      <rPr>
        <sz val="11"/>
        <color rgb="FF000000"/>
        <rFont val="Calibri"/>
        <family val="2"/>
        <charset val="238"/>
        <scheme val="minor"/>
      </rPr>
      <t xml:space="preserve">, sond TEE, oprzyrządowania anestezjologicznego, termolabilnych wyrobów medycznych. Płynny aldehydowy koncentrat nie zawierający w składzie aldehydu glutarowego, formaldehydu oraz aldehydu ortoftalowego. Możliwość stosowania do 14 dni oraz łączenia z dodatkowym preparatem wzmacniającym siłę mycia. Spektrum działania: B (EN 14561), F (EN 14562), Tbc (EN 14563), V (HIV, HBV, HCV – BVDV, Vaccinia, Adeno) w czasie do 15 min. w stężeniu do 6%. Możliwość rozszerzenia spektrum o spory (C.difficile). Wyrób medyczny kl. IIb </t>
    </r>
    <r>
      <rPr>
        <b/>
        <i/>
        <sz val="11"/>
        <color theme="1"/>
        <rFont val="Calibri"/>
        <family val="2"/>
        <charset val="238"/>
        <scheme val="minor"/>
      </rPr>
      <t>Gigasept FF new 5l</t>
    </r>
  </si>
  <si>
    <r>
      <t xml:space="preserve">Ręcznik w roli </t>
    </r>
    <r>
      <rPr>
        <sz val="11"/>
        <color theme="1"/>
        <rFont val="Calibri"/>
        <family val="2"/>
        <charset val="238"/>
        <scheme val="minor"/>
      </rPr>
      <t xml:space="preserve">do bezdotykowego dozownika obcinającego po jednym listku. Biały, jednowarstwowy z nadrukiem wykonany w 36 % z włókna pierwotnego i 64% z włókna z recyklingu wykonane w technologii UCTAD wybielane dwutlenkiem chloru, każda rolka o długości 350m, szerokości rolki 19,8 cm, średnica 20cm, średnica tulei wewnętrznej 44mm. Ręcznik wyjątkowo chłonny dopuszczony do przemysłu spożywczego do bezpośredniego kontaktu z żywnością. Posiada cert ekologiczny Ecolabel i został wyprodukowany z zachowaniem najwyższych standardów z ISO 9001 oraz ISO 14001. Opakowanie zawiera 6 rolek po 350m. każda rolka wyposażona w plastikowy adapter umożliwiający montaż w dozowniku, wymagana karta techniczna wystawiona przez producenta. </t>
    </r>
    <r>
      <rPr>
        <sz val="11"/>
        <color theme="1"/>
        <rFont val="Calibri"/>
        <family val="2"/>
        <charset val="238"/>
        <scheme val="minor"/>
      </rPr>
      <t>typu</t>
    </r>
    <r>
      <rPr>
        <b/>
        <sz val="11"/>
        <color theme="1"/>
        <rFont val="Calibri"/>
        <family val="2"/>
        <charset val="238"/>
        <scheme val="minor"/>
      </rPr>
      <t xml:space="preserve"> KC SCOTT MAX ręcznik w roli do bezdotykowego dozownika obcinającego po jednym listku biały 1 -warstwa dł 350cm szer 19,8 cm śr 20cm op 6 rol.
</t>
    </r>
  </si>
  <si>
    <r>
      <t xml:space="preserve">Preparat do manualnej dezynfekcji wysokiego poziomu endoskopów </t>
    </r>
    <r>
      <rPr>
        <sz val="11"/>
        <color theme="1"/>
        <rFont val="Calibri"/>
        <family val="2"/>
        <charset val="238"/>
        <scheme val="minor"/>
      </rPr>
      <t xml:space="preserve">i innych termolabilnych wyrobów medycznych  z możliwością stosowania w myjkach ultradźwiękowych, zawierający czwartorzędowy węglan amonu, niejonowe środki powierzchniowo czynne, kompleks enzymów, spektrum: B i drożdżakobójcze – 0,5% w 15min, prątki gruźlicy-1% w 30min, V osłonkowe – 0,5% w 15min </t>
    </r>
    <r>
      <rPr>
        <b/>
        <i/>
        <sz val="11"/>
        <color theme="1"/>
        <rFont val="Calibri"/>
        <family val="2"/>
        <charset val="238"/>
        <scheme val="minor"/>
      </rPr>
      <t>Aniosyme Prime 750 ml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</si>
  <si>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Środek dezynfekująco-myjący, o silnym działaniu biobójczym. </t>
    </r>
    <r>
      <rPr>
        <sz val="11"/>
        <color theme="1"/>
        <rFont val="Calibri"/>
        <family val="2"/>
        <charset val="238"/>
        <scheme val="minor"/>
      </rPr>
      <t xml:space="preserve">Przeznaczony do dezynfekcji </t>
    </r>
    <r>
      <rPr>
        <b/>
        <sz val="11"/>
        <color theme="1"/>
        <rFont val="Calibri"/>
        <family val="2"/>
        <charset val="238"/>
        <scheme val="minor"/>
      </rPr>
      <t>narzędzi lekarskich i sprzętu medycznego</t>
    </r>
    <r>
      <rPr>
        <sz val="11"/>
        <color theme="1"/>
        <rFont val="Calibri"/>
        <family val="2"/>
        <charset val="238"/>
        <scheme val="minor"/>
      </rPr>
      <t xml:space="preserve">, a także do dezynfekcji powierzchni. Substancja czynna: mononadsiarczan potasu, ponadto preparat zawiera związki powierzchniowo czynne, substancje utleniające, kwasy organiczne, nieorganiczne układy buforujące, substancje stabilizujące, barwnik wskaźnikowy, środek zapachowy. Nie zawiera aldehydu glutarowego. Bezpieczny dla personelu i pacjentów, ulega biodegradacji.; B,V,F </t>
    </r>
    <r>
      <rPr>
        <b/>
        <i/>
        <sz val="11"/>
        <color theme="1"/>
        <rFont val="Calibri"/>
        <family val="2"/>
        <charset val="238"/>
        <scheme val="minor"/>
      </rPr>
      <t>Virkon medyczny 200g uniwersalny preparat dezynfekujący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</si>
  <si>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>Środek do dezynfekcji higienicznej i chirurgicznej rąk</t>
    </r>
    <r>
      <rPr>
        <sz val="11"/>
        <color theme="1"/>
        <rFont val="Calibri"/>
        <family val="2"/>
        <charset val="238"/>
        <scheme val="minor"/>
      </rPr>
      <t xml:space="preserve"> na bazie etanolu skuteczny wobec bakterii, drożdży, grzybów, prątków, wirusów w tym polio i adeno oraz sporów. Spełnia wymagania norm EN 1500, EN 1040, EN 1275 i EN 12054. Do podajnika bezdotykowego </t>
    </r>
    <r>
      <rPr>
        <b/>
        <sz val="11"/>
        <color theme="1"/>
        <rFont val="Calibri"/>
        <family val="2"/>
        <charset val="238"/>
        <scheme val="minor"/>
      </rPr>
      <t>op.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3 wklady po 700 ml </t>
    </r>
    <r>
      <rPr>
        <b/>
        <i/>
        <sz val="11"/>
        <color theme="1"/>
        <rFont val="Calibri"/>
        <family val="2"/>
        <charset val="238"/>
        <scheme val="minor"/>
      </rPr>
      <t>Purell Advanced Hand Hygienic Hand Rub 3x700ml stary system LTX</t>
    </r>
  </si>
  <si>
    <r>
      <t>Chusteczki dezynfekcyjno – myjące</t>
    </r>
    <r>
      <rPr>
        <sz val="11"/>
        <color theme="1"/>
        <rFont val="Calibri"/>
        <family val="2"/>
        <charset val="238"/>
        <scheme val="minor"/>
      </rPr>
      <t xml:space="preserve"> do dezynfekcji i mycia nieinwazyjnych wyrobów medycznych - zaimpregnowane roztworem myjąco-dezynfekującym, zawiera: niejonowe środki powierzchniowo czynne (&lt; 5 %), substancje dezynfekujące, kompozycje zapachowe. </t>
    </r>
    <r>
      <rPr>
        <b/>
        <i/>
        <sz val="11"/>
        <color theme="1"/>
        <rFont val="Calibri"/>
        <family val="2"/>
        <charset val="238"/>
        <scheme val="minor"/>
      </rPr>
      <t xml:space="preserve">MEDIWIPES DM </t>
    </r>
    <r>
      <rPr>
        <i/>
        <sz val="11"/>
        <color theme="1"/>
        <rFont val="Calibri"/>
        <family val="2"/>
        <charset val="238"/>
        <scheme val="minor"/>
      </rPr>
      <t>100 szt w op.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</si>
  <si>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>Gaziki jałowe d</t>
    </r>
    <r>
      <rPr>
        <sz val="11"/>
        <color theme="1"/>
        <rFont val="Calibri"/>
        <family val="2"/>
        <charset val="238"/>
        <scheme val="minor"/>
      </rPr>
      <t>o dezynfekcji skóry przed iniekcjami, nasączone  70% izopropanolem. Wielkość minimalna 12,5 cm x 12cm. Opakowanie = 100 gazików.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i/>
        <sz val="11"/>
        <color theme="1"/>
        <rFont val="Calibri"/>
        <family val="2"/>
        <charset val="238"/>
        <scheme val="minor"/>
      </rPr>
      <t>Soft Swab gaziki brauna</t>
    </r>
    <r>
      <rPr>
        <b/>
        <sz val="11"/>
        <color theme="1"/>
        <rFont val="Calibri"/>
        <family val="2"/>
        <charset val="238"/>
        <scheme val="minor"/>
      </rPr>
      <t xml:space="preserve">
Soft Swab gaziki brauna
</t>
    </r>
  </si>
  <si>
    <r>
      <t xml:space="preserve">Płyn do chirurgicznej dezynfekcji rąk, </t>
    </r>
    <r>
      <rPr>
        <sz val="11"/>
        <color theme="1"/>
        <rFont val="Calibri"/>
        <family val="2"/>
        <charset val="238"/>
        <scheme val="minor"/>
      </rPr>
      <t>powierzchni i urządzeń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o właściwościach bakteriobójczych, grzybobójczych i wirusobójczych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>Roko Professional Anti-virus 5l</t>
    </r>
  </si>
  <si>
    <r>
      <t xml:space="preserve">Preparat alkoholowy do higienicznej i chirurgicznej dezynfekcji rąk </t>
    </r>
    <r>
      <rPr>
        <sz val="11"/>
        <color theme="1"/>
        <rFont val="Calibri"/>
        <family val="2"/>
        <charset val="238"/>
        <scheme val="minor"/>
      </rPr>
      <t xml:space="preserve">bez zawartości jodu, chlorheksydyny, izopropanolu, fenolu i jego pochodnych. Preparat bezbarwny zawierający substancje nawilżające, pielęgnujące i regenerujące skórę , takie jak wit. E, pantenol i gliceryna, substancje zapachowe. Higieniczna dezynfekcja rąk zgodnie z normą EN 1500 w ciągu 20s. </t>
    </r>
    <r>
      <rPr>
        <b/>
        <i/>
        <sz val="11"/>
        <color theme="1"/>
        <rFont val="Calibri"/>
        <family val="2"/>
        <charset val="238"/>
        <scheme val="minor"/>
      </rPr>
      <t>Skinman Soft  500ml preparat alkoholowy do dezynfekcji rąk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</si>
  <si>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Preparat alkoholowy do higienicznej i chirurgicznej dezynfekcji rąk </t>
    </r>
    <r>
      <rPr>
        <sz val="11"/>
        <color theme="1"/>
        <rFont val="Calibri"/>
        <family val="2"/>
        <charset val="238"/>
        <scheme val="minor"/>
      </rPr>
      <t xml:space="preserve">oparty o minimum 3 substancje aktywne pochodzące z trzech różnych grup chemicznych np. alkohol, QAV, kwasy.org.. Możliwość dezynfekcji skóry przed iniekcjami, punkcjami. Skuteczność bójcza na: B, Tbc, F, V (HBV, HIV, HSV, Rota) Dostosowane do systemu dozującego typu Dermados </t>
    </r>
    <r>
      <rPr>
        <b/>
        <i/>
        <sz val="11"/>
        <color theme="1"/>
        <rFont val="Calibri"/>
        <family val="2"/>
        <charset val="238"/>
        <scheme val="minor"/>
      </rPr>
      <t>Skinman Soft Protect 500ml preparat do odkażania skóry z pompką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</si>
  <si>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Preparat alkoholowy przeznaczony do szybkiej dezynfekcji małych powierzchni </t>
    </r>
    <r>
      <rPr>
        <sz val="11"/>
        <color theme="1"/>
        <rFont val="Calibri"/>
        <family val="2"/>
        <charset val="238"/>
        <scheme val="minor"/>
      </rPr>
      <t xml:space="preserve">i miejsc trudnodostępnych; oparty o etanol zawartość do 45g alkoholu; niezawierający QAV, aldehydów i alkiloamin; skuteczny na B, Tbc,, F, V (HBV, HCV, HIV, Vaccinia, BVDV, Rotawirus, Norowirus, Adenowirus) w czasie do 1 minuty. Wyrób medyczny klasy IIA </t>
    </r>
    <r>
      <rPr>
        <b/>
        <i/>
        <sz val="11"/>
        <color theme="1"/>
        <rFont val="Calibri"/>
        <family val="2"/>
        <charset val="238"/>
        <scheme val="minor"/>
      </rPr>
      <t>Meliseptol New Formula 1l z dozownikiem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</si>
  <si>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Preparat do dezynfekcji endoskopów, </t>
    </r>
    <r>
      <rPr>
        <sz val="11"/>
        <color theme="1"/>
        <rFont val="Calibri"/>
        <family val="2"/>
        <charset val="238"/>
        <scheme val="minor"/>
      </rPr>
      <t>narzędzi i innych termolabilnych wyrobów medycznych, buforowany roztwór 2% aldehydu glutarowego o pH 6, bakteriobójczy, drożdżakobójczy, grzybobójczy, wirusobójczy, prątkobójczy w ciągu 10 min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>Steranios 2% 5 l</t>
    </r>
  </si>
  <si>
    <r>
      <t>Środek dezynfekcyjny do powierzchni</t>
    </r>
    <r>
      <rPr>
        <sz val="11"/>
        <color theme="1"/>
        <rFont val="Calibri"/>
        <family val="2"/>
        <charset val="238"/>
        <scheme val="minor"/>
      </rPr>
      <t xml:space="preserve"> skuteczny wobec B, F, V, Tbc i S. koncentrat działający w stężeniu 3%, opakowanie 1L
typu </t>
    </r>
    <r>
      <rPr>
        <b/>
        <i/>
        <sz val="11"/>
        <color theme="1"/>
        <rFont val="Calibri"/>
        <family val="2"/>
        <charset val="238"/>
        <scheme val="minor"/>
      </rPr>
      <t>Desam Prim 1l środek dezyjfekcyjny do pow.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</si>
  <si>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Środek dezynfekująco-myjący, o silnym działaniu biobójczym. </t>
    </r>
    <r>
      <rPr>
        <sz val="11"/>
        <color theme="1"/>
        <rFont val="Calibri"/>
        <family val="2"/>
        <charset val="238"/>
        <scheme val="minor"/>
      </rPr>
      <t xml:space="preserve">Przeznaczony do dezynfekcji narzędzi lekarskich i sprzętu medycznego, a także do dezynfekcji powierzchni. Substancja czynna: mononadsiarczan potasu, ponadto preparat zawiera związki powierzchniowo czynne, substancje utleniające, kwasy organiczne, nieorganiczne układy buforujące, substancje stabilizujące, barwnik wskaźnikowy, środek zapachowy. Nie zawiera aldehydu glutarowego. Bezpieczny dla personelu i pacjentów, ulega biodegradacji.; B,V,F </t>
    </r>
    <r>
      <rPr>
        <b/>
        <i/>
        <sz val="11"/>
        <color theme="1"/>
        <rFont val="Calibri"/>
        <family val="2"/>
        <charset val="238"/>
        <scheme val="minor"/>
      </rPr>
      <t>Incidin Loqvid - sprey 650ml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</si>
  <si>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Środek dezynfekujący na bazie glucoprotamin do mycia ręcznego  </t>
    </r>
    <r>
      <rPr>
        <sz val="11"/>
        <color theme="1"/>
        <rFont val="Calibri"/>
        <family val="2"/>
        <charset val="238"/>
        <scheme val="minor"/>
      </rPr>
      <t>i dezynfekcji przyrządów medycznych.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>Sekusept PLUS 6l</t>
    </r>
  </si>
  <si>
    <r>
      <t>Preparat do odkażania  i odtłuszczania skóry,</t>
    </r>
    <r>
      <rPr>
        <sz val="11"/>
        <color theme="1"/>
        <rFont val="Calibri"/>
        <family val="2"/>
        <charset val="238"/>
        <scheme val="minor"/>
      </rPr>
      <t xml:space="preserve"> bezbarwny, oparty o alkohol etylowy, izopropylowy, benzylowy i nadtlenek wodoru, bez zawartości jodu i jego związków. Bez pochodnych fenolowych, pH 6,0-7,0. Spektrum: B, Tbc, F,V (Adeno,Rota,Herpes,HIV) – do 1 min. </t>
    </r>
    <r>
      <rPr>
        <b/>
        <i/>
        <sz val="11"/>
        <color theme="1"/>
        <rFont val="Calibri"/>
        <family val="2"/>
        <charset val="238"/>
        <scheme val="minor"/>
      </rPr>
      <t>Skinsept Pur 1l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</si>
  <si>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>Preparat do manualnej dezynfekcji wysokiego poziomu endoskopów</t>
    </r>
    <r>
      <rPr>
        <sz val="11"/>
        <color theme="1"/>
        <rFont val="Calibri"/>
        <family val="2"/>
        <charset val="238"/>
        <scheme val="minor"/>
      </rPr>
      <t xml:space="preserve"> i innych termolabilnych wyrobów medycznych na poziomie sporobójczym. substancja aktywna – kwas nadoctowy. Preparat wykazuje skuteczność w 5 min : bakteriobójczą, prątkobójczą, grzybobójczą, wirusobójczą (Adenowirus, Poliowirus), sporobójczą (Bacillus subtilis, Bacillus cereus, Clostridium sporogenes, Clostridium difficile). Używany preparat zachowuje aktywność biobójczą do 14 dn. – możliwość kontroli paskami testowymi. </t>
    </r>
    <r>
      <rPr>
        <b/>
        <i/>
        <sz val="11"/>
        <color theme="1"/>
        <rFont val="Calibri"/>
        <family val="2"/>
        <charset val="238"/>
        <scheme val="minor"/>
      </rPr>
      <t>Anioxyde 1000 LD 5l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</si>
  <si>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>Preparat do odkażania  i odtłuszczania skóry,</t>
    </r>
    <r>
      <rPr>
        <sz val="11"/>
        <color theme="1"/>
        <rFont val="Calibri"/>
        <family val="2"/>
        <charset val="238"/>
        <scheme val="minor"/>
      </rPr>
      <t xml:space="preserve"> bezbarwny, oparty o alkohol etylowy, izopropylowy, benzylowy i nadtlenek wodoru, bez zawartości jodu i jego związków. Bez pochodnych fenolowych, pH 6,0-7,0. Spektrum: B, Tbc, F,V (Adeno,Rota,Herpes,HIV) – do 1 min. </t>
    </r>
    <r>
      <rPr>
        <b/>
        <i/>
        <sz val="11"/>
        <color theme="1"/>
        <rFont val="Calibri"/>
        <family val="2"/>
        <charset val="238"/>
        <scheme val="minor"/>
      </rPr>
      <t>Skinsept Pur 350ml z atomizerem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</si>
  <si>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>Uniwersalny spray do odkażania rąk</t>
    </r>
    <r>
      <rPr>
        <sz val="11"/>
        <color theme="1"/>
        <rFont val="Calibri"/>
        <family val="2"/>
        <charset val="238"/>
        <scheme val="minor"/>
      </rPr>
      <t xml:space="preserve">, powierzchni i urządzeń medycznych </t>
    </r>
    <r>
      <rPr>
        <b/>
        <i/>
        <sz val="11"/>
        <color theme="1"/>
        <rFont val="Calibri"/>
        <family val="2"/>
        <charset val="238"/>
        <scheme val="minor"/>
      </rPr>
      <t>Clinell op. 500ml</t>
    </r>
  </si>
  <si>
    <r>
      <rPr>
        <b/>
        <sz val="11"/>
        <color theme="1"/>
        <rFont val="Calibri"/>
        <family val="2"/>
        <charset val="238"/>
        <scheme val="minor"/>
      </rPr>
      <t>Uniwersalny spray do odkażania rąk</t>
    </r>
    <r>
      <rPr>
        <sz val="11"/>
        <color theme="1"/>
        <rFont val="Calibri"/>
        <family val="2"/>
        <charset val="238"/>
        <scheme val="minor"/>
      </rPr>
      <t xml:space="preserve">, powierzchni i urządzeń medycznych </t>
    </r>
    <r>
      <rPr>
        <b/>
        <i/>
        <sz val="11"/>
        <color theme="1"/>
        <rFont val="Calibri"/>
        <family val="2"/>
        <charset val="238"/>
        <scheme val="minor"/>
      </rPr>
      <t>Clinell op. 1L</t>
    </r>
  </si>
  <si>
    <r>
      <t xml:space="preserve">Płyn </t>
    </r>
    <r>
      <rPr>
        <sz val="11"/>
        <rFont val="Calibri"/>
        <family val="2"/>
        <charset val="238"/>
        <scheme val="minor"/>
      </rPr>
      <t>do mycia uniwersalny Sidolux</t>
    </r>
  </si>
  <si>
    <r>
      <t xml:space="preserve">Preparat do manualnej dezynfekcji wysokiego poziomu endoskopów </t>
    </r>
    <r>
      <rPr>
        <sz val="11"/>
        <color theme="1"/>
        <rFont val="Calibri"/>
        <family val="2"/>
        <charset val="238"/>
        <scheme val="minor"/>
      </rPr>
      <t xml:space="preserve">i innych termolabilnych wyrobów medycznych  z możliwością stosowania w myjkach ultradźwiękowych, zawierający czwartorzędowy węglan amonu, niejonowe środki powierzchniowo czynne, kompleks enzymów, spektrum: B i drożdżakobójcze – 0,5% w 15min, prątki gruźlicy-1% w 30min, V osłonkowe – 0,5% w 15min </t>
    </r>
    <r>
      <rPr>
        <b/>
        <i/>
        <sz val="11"/>
        <color theme="1"/>
        <rFont val="Calibri"/>
        <family val="2"/>
        <charset val="238"/>
        <scheme val="minor"/>
      </rPr>
      <t>Aniosyme XL 3 z dozownikiem op. 1L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</si>
  <si>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Środek do codziennego mycia sanitariatów </t>
    </r>
    <r>
      <rPr>
        <sz val="11"/>
        <color theme="1"/>
        <rFont val="Calibri"/>
        <family val="2"/>
        <charset val="238"/>
        <scheme val="minor"/>
      </rPr>
      <t>na bazie kwasu amidosiarkowego, doskonale usuwający osady z kamienia i pozostałości z mydła, pozostawia długotrwały, (do kilku godzin) przyjemny zapach w mytych pomieszczeniach. Nadaje się do mycia delikatnej armatury sanitarnej z chromów, stali nierdzewnej itp. nie niszcząc jej powierzchni. opakowanie 5l, działa w stężeniu 0,5%. typu</t>
    </r>
    <r>
      <rPr>
        <b/>
        <sz val="11"/>
        <color theme="1"/>
        <rFont val="Calibri"/>
        <family val="2"/>
        <charset val="238"/>
        <scheme val="minor"/>
      </rPr>
      <t xml:space="preserve"> Into XL Fresh 1l środek do codziennego mycia sanitariatów</t>
    </r>
  </si>
  <si>
    <r>
      <t>Środek do codziennego mycia sanitariatów</t>
    </r>
    <r>
      <rPr>
        <sz val="11"/>
        <color theme="1"/>
        <rFont val="Calibri"/>
        <family val="2"/>
        <charset val="238"/>
        <scheme val="minor"/>
      </rPr>
      <t xml:space="preserve"> na bazie kwasu amidosiarkowego, doskonale usuwający osady z kamienia i pozostałości z mydła, pozostawia długotrwały, (do kilku godzin) przyjemny zapach w mytych pomieszczeniach. Nadaje się do mycia delikatnej armatury sanitarnej z chromów, stali nierdzewnej itp. nie niszcząc jej powierzchni. opakowanie 5l, działa w stężeniu 0,5%. typu</t>
    </r>
    <r>
      <rPr>
        <b/>
        <sz val="11"/>
        <color theme="1"/>
        <rFont val="Calibri"/>
        <family val="2"/>
        <charset val="238"/>
        <scheme val="minor"/>
      </rPr>
      <t xml:space="preserve"> Into XL Fresh 5l środek do codziennego mycia sanitariatów</t>
    </r>
  </si>
  <si>
    <r>
      <rPr>
        <b/>
        <sz val="11"/>
        <rFont val="Calibri"/>
        <family val="2"/>
        <charset val="238"/>
        <scheme val="minor"/>
      </rPr>
      <t xml:space="preserve">Płyn </t>
    </r>
    <r>
      <rPr>
        <sz val="11"/>
        <rFont val="Calibri"/>
        <family val="2"/>
        <charset val="238"/>
        <scheme val="minor"/>
      </rPr>
      <t>do mycia szyb</t>
    </r>
    <r>
      <rPr>
        <sz val="11"/>
        <color theme="1"/>
        <rFont val="Calibri"/>
        <family val="2"/>
        <charset val="238"/>
        <scheme val="minor"/>
      </rPr>
      <t xml:space="preserve"> z atomizerem PU 15 (clin) 1l</t>
    </r>
  </si>
  <si>
    <r>
      <rPr>
        <b/>
        <sz val="11"/>
        <color theme="1"/>
        <rFont val="Calibri"/>
        <family val="2"/>
        <charset val="238"/>
        <scheme val="minor"/>
      </rPr>
      <t xml:space="preserve">Płyn </t>
    </r>
    <r>
      <rPr>
        <sz val="11"/>
        <color theme="1"/>
        <rFont val="Calibri"/>
        <family val="2"/>
        <charset val="238"/>
        <scheme val="minor"/>
      </rPr>
      <t>do mycia szyb z atomizerem PU 15 (clin) 10l</t>
    </r>
  </si>
  <si>
    <r>
      <t xml:space="preserve">Płyn </t>
    </r>
    <r>
      <rPr>
        <sz val="11"/>
        <color theme="1"/>
        <rFont val="Calibri"/>
        <family val="2"/>
        <charset val="238"/>
        <scheme val="minor"/>
      </rPr>
      <t>do mycia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uniwersalny zapachowy 10l AR10 AR15</t>
    </r>
  </si>
  <si>
    <r>
      <t xml:space="preserve">Płyn </t>
    </r>
    <r>
      <rPr>
        <sz val="11"/>
        <color theme="1"/>
        <rFont val="Calibri"/>
        <family val="2"/>
        <charset val="238"/>
        <scheme val="minor"/>
      </rPr>
      <t>do toalet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1l  PU16 z aplikatorem</t>
    </r>
  </si>
  <si>
    <r>
      <t xml:space="preserve">Płyn </t>
    </r>
    <r>
      <rPr>
        <sz val="11"/>
        <color theme="1"/>
        <rFont val="Calibri"/>
        <family val="2"/>
        <charset val="238"/>
        <scheme val="minor"/>
      </rPr>
      <t>do toalet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1l  SR35 b. mocny</t>
    </r>
  </si>
  <si>
    <t>op. 500ml</t>
  </si>
  <si>
    <t>op. 500 ml</t>
  </si>
  <si>
    <r>
      <t xml:space="preserve">Środek </t>
    </r>
    <r>
      <rPr>
        <sz val="11"/>
        <color theme="1"/>
        <rFont val="Calibri"/>
        <family val="2"/>
        <charset val="238"/>
        <scheme val="minor"/>
      </rPr>
      <t>dezynfekcyjny do powierzchni PU16 Imprise badreiniger 10l</t>
    </r>
  </si>
  <si>
    <r>
      <t xml:space="preserve">Środek </t>
    </r>
    <r>
      <rPr>
        <sz val="11"/>
        <color theme="1"/>
        <rFont val="Calibri"/>
        <family val="2"/>
        <charset val="238"/>
        <scheme val="minor"/>
      </rPr>
      <t>do mycia powierzchni sanitarnych SR25 Samido Fresh 10l</t>
    </r>
  </si>
  <si>
    <r>
      <t xml:space="preserve">Środek </t>
    </r>
    <r>
      <rPr>
        <sz val="11"/>
        <color theme="1"/>
        <rFont val="Calibri"/>
        <family val="2"/>
        <charset val="238"/>
        <scheme val="minor"/>
      </rPr>
      <t>usuwający ekstremalne zanieczyszczenia w toaletach SR35 WC Reiniger 10l</t>
    </r>
  </si>
  <si>
    <r>
      <t>Środek</t>
    </r>
    <r>
      <rPr>
        <sz val="11"/>
        <color theme="1"/>
        <rFont val="Calibri"/>
        <family val="2"/>
        <charset val="238"/>
        <scheme val="minor"/>
      </rPr>
      <t xml:space="preserve"> do "mycia i pielęgnacji" typu</t>
    </r>
    <r>
      <rPr>
        <b/>
        <sz val="11"/>
        <color theme="1"/>
        <rFont val="Calibri"/>
        <family val="2"/>
        <charset val="238"/>
        <scheme val="minor"/>
      </rPr>
      <t xml:space="preserve"> WP29 </t>
    </r>
    <r>
      <rPr>
        <sz val="11"/>
        <color theme="1"/>
        <rFont val="Calibri"/>
        <family val="2"/>
        <charset val="238"/>
        <scheme val="minor"/>
      </rPr>
      <t>lub</t>
    </r>
    <r>
      <rPr>
        <b/>
        <sz val="11"/>
        <color theme="1"/>
        <rFont val="Calibri"/>
        <family val="2"/>
        <charset val="238"/>
        <scheme val="minor"/>
      </rPr>
      <t xml:space="preserve"> WP30 </t>
    </r>
    <r>
      <rPr>
        <sz val="11"/>
        <color theme="1"/>
        <rFont val="Calibri"/>
        <family val="2"/>
        <charset val="238"/>
        <scheme val="minor"/>
      </rPr>
      <t>10l</t>
    </r>
  </si>
  <si>
    <t>op. 100szt.</t>
  </si>
  <si>
    <t>op. 650ml</t>
  </si>
  <si>
    <t>op. 350ml</t>
  </si>
  <si>
    <t>kan. 6l</t>
  </si>
  <si>
    <t>op. 200g</t>
  </si>
  <si>
    <t>op. 40g</t>
  </si>
  <si>
    <t>op. 300ml</t>
  </si>
  <si>
    <t>op. 15kg</t>
  </si>
  <si>
    <t>op. 7kg</t>
  </si>
  <si>
    <t>op. 500g</t>
  </si>
  <si>
    <t>Zadanie 3 A: Środki dezynfekcyjne</t>
  </si>
  <si>
    <t>plus 8% podatek VAT tj. ……………………………………………………………………………………</t>
  </si>
  <si>
    <r>
      <t>Mydło antybakteryjne</t>
    </r>
    <r>
      <rPr>
        <sz val="11"/>
        <color theme="1"/>
        <rFont val="Calibri"/>
        <family val="2"/>
        <charset val="238"/>
        <scheme val="minor"/>
      </rPr>
      <t xml:space="preserve"> w płynie do codziennego mycia rąk, zapachowe, łagodne dla skóry rąk, białe, pH 6 zawierający triclosan, opakowanie 5 litrów typu </t>
    </r>
    <r>
      <rPr>
        <b/>
        <sz val="11"/>
        <color theme="1"/>
        <rFont val="Calibri"/>
        <family val="2"/>
        <charset val="238"/>
        <scheme val="minor"/>
      </rPr>
      <t>SMA 1089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Unisan Standard 5l mydło antybakteryjne w płynie</t>
    </r>
  </si>
  <si>
    <r>
      <t>Odświeżacz powietrza</t>
    </r>
    <r>
      <rPr>
        <sz val="11"/>
        <color theme="1"/>
        <rFont val="Calibri"/>
        <family val="2"/>
        <charset val="238"/>
        <scheme val="minor"/>
      </rPr>
      <t xml:space="preserve"> z nowoczesną formułą 3w1, która gwarantuje potrójne działanie: neutralizuje, nadaje przyjemny zapach i na długo odświeża powietrze w pomieszczeniu typu </t>
    </r>
    <r>
      <rPr>
        <b/>
        <sz val="11"/>
        <color theme="1"/>
        <rFont val="Calibri"/>
        <family val="2"/>
        <charset val="238"/>
        <scheme val="minor"/>
      </rPr>
      <t>ECO Fresh 300ml / Kala 400ml odświeżacz spray /zapach</t>
    </r>
  </si>
  <si>
    <r>
      <t>Proszek do chemiczno-termicznej dezynfekcji bielizny</t>
    </r>
    <r>
      <rPr>
        <sz val="11"/>
        <color theme="1"/>
        <rFont val="Calibri"/>
        <family val="2"/>
        <charset val="238"/>
        <scheme val="minor"/>
      </rPr>
      <t xml:space="preserve"> szpitalnej w procesie prania innej niż będąca wyrobem medycznym i chemiczno-termicznej dezynfekcji bielizny w procesie prania. Produkt nie do stosowania w obszarze medycznym związanym z działalnością kliniczną. Do tkanin bawełnianych i mieszanych z włókien syntetycznych w temp. 65 st. Wykazuje działania bakteriobójcze, grzybobójcze, wirusobójcze, prątkobójcze, opakowanie 15 kg typu </t>
    </r>
    <r>
      <rPr>
        <b/>
        <sz val="11"/>
        <color theme="1"/>
        <rFont val="Calibri"/>
        <family val="2"/>
        <charset val="238"/>
        <scheme val="minor"/>
      </rPr>
      <t>Clovin II Septon 15kg proszek do dezynfekcji bielizny szpitalnej</t>
    </r>
  </si>
  <si>
    <r>
      <t>Proszek do szorowania</t>
    </r>
    <r>
      <rPr>
        <sz val="11"/>
        <color theme="1"/>
        <rFont val="Calibri"/>
        <family val="2"/>
        <charset val="238"/>
        <scheme val="minor"/>
      </rPr>
      <t xml:space="preserve">, doskonale czyści i usuwa zabrudzenia, z zawartością aktywnego tlenu i mikrogranulek zwiększających skuteczność mycia, op. 500g typu </t>
    </r>
    <r>
      <rPr>
        <b/>
        <sz val="11"/>
        <rFont val="Calibri"/>
        <family val="2"/>
        <charset val="238"/>
        <scheme val="minor"/>
      </rPr>
      <t>Izo 500g proszek do szorowania</t>
    </r>
  </si>
  <si>
    <r>
      <t>Ścierka uniwersalna</t>
    </r>
    <r>
      <rPr>
        <sz val="11"/>
        <color theme="1"/>
        <rFont val="Calibri"/>
        <family val="2"/>
        <charset val="238"/>
        <scheme val="minor"/>
      </rPr>
      <t xml:space="preserve"> z włókniny NON-WOVEN, wytrzymała, niepyląca, miękka w dotyku, nie ulegająca odbarwieniu, wielokrotnego użytku, posiadająca atest PŻH nadająca się do mycia, polerowania i usuwania kurzu w opakowaniach po 20 szt. dostępne w kolorach: różowy, żółty, niebieski, zielony typu </t>
    </r>
    <r>
      <rPr>
        <b/>
        <sz val="11"/>
        <color theme="1"/>
        <rFont val="Calibri"/>
        <family val="2"/>
        <charset val="238"/>
        <scheme val="minor"/>
      </rPr>
      <t>Unitex ścierka gospodarcza różowa żółta niebieska zielona op. 20szt</t>
    </r>
  </si>
  <si>
    <r>
      <t>Środek do czyszczenia mebli</t>
    </r>
    <r>
      <rPr>
        <sz val="11"/>
        <color theme="1"/>
        <rFont val="Calibri"/>
        <family val="2"/>
        <charset val="238"/>
        <scheme val="minor"/>
      </rPr>
      <t xml:space="preserve"> i skóry typu </t>
    </r>
    <r>
      <rPr>
        <b/>
        <sz val="11"/>
        <color theme="1"/>
        <rFont val="Calibri"/>
        <family val="2"/>
        <charset val="238"/>
        <scheme val="minor"/>
      </rPr>
      <t xml:space="preserve">Lakma LH4 500ml </t>
    </r>
  </si>
  <si>
    <r>
      <t>Zapach do WC</t>
    </r>
    <r>
      <rPr>
        <sz val="11"/>
        <color theme="1"/>
        <rFont val="Calibri"/>
        <family val="2"/>
        <charset val="238"/>
        <scheme val="minor"/>
      </rPr>
      <t xml:space="preserve"> zawieszany do muszli kostka typu </t>
    </r>
    <r>
      <rPr>
        <b/>
        <sz val="11"/>
        <color theme="1"/>
        <rFont val="Calibri"/>
        <family val="2"/>
        <charset val="238"/>
        <scheme val="minor"/>
      </rPr>
      <t xml:space="preserve">SMA 1014 Kostka do WC 35g z koszyczkiem </t>
    </r>
  </si>
  <si>
    <r>
      <t>Koncentrat myjący</t>
    </r>
    <r>
      <rPr>
        <sz val="11"/>
        <color theme="1"/>
        <rFont val="Calibri"/>
        <family val="2"/>
        <charset val="238"/>
        <scheme val="minor"/>
      </rPr>
      <t xml:space="preserve"> do wszystkich wodoodpornych powierzchni zmywalnych na bazie alkoholu, o pH koncentratu 9. opakowanie typu </t>
    </r>
    <r>
      <rPr>
        <b/>
        <sz val="11"/>
        <color theme="1"/>
        <rFont val="Calibri"/>
        <family val="2"/>
        <charset val="238"/>
        <scheme val="minor"/>
      </rPr>
      <t xml:space="preserve">SMA 2 Alkoholreiniger 10l koncentrat myjący </t>
    </r>
  </si>
  <si>
    <r>
      <rPr>
        <b/>
        <sz val="11"/>
        <color theme="1"/>
        <rFont val="Calibri"/>
        <family val="2"/>
        <charset val="238"/>
        <scheme val="minor"/>
      </rPr>
      <t>Proszek do prania</t>
    </r>
    <r>
      <rPr>
        <sz val="11"/>
        <color theme="1"/>
        <rFont val="Calibri"/>
        <family val="2"/>
        <charset val="238"/>
        <scheme val="minor"/>
      </rPr>
      <t xml:space="preserve"> białych tkanin, mopów, o przyjemnym zapachu, przeznaczony do prania ręcznego i w pralkach wirnikowych, zapobiegający szarzeniu tkanin typu </t>
    </r>
    <r>
      <rPr>
        <b/>
        <sz val="11"/>
        <color theme="1"/>
        <rFont val="Calibri"/>
        <family val="2"/>
        <charset val="238"/>
        <scheme val="minor"/>
      </rPr>
      <t>Omo Automat 7kg proszek do prania tkanin białych</t>
    </r>
  </si>
  <si>
    <r>
      <t>Koncentrat myjący</t>
    </r>
    <r>
      <rPr>
        <sz val="11"/>
        <color theme="1"/>
        <rFont val="Calibri"/>
        <family val="2"/>
        <charset val="238"/>
        <scheme val="minor"/>
      </rPr>
      <t xml:space="preserve"> do wszystkich wodoodpornych powierzchni zmywalnych na bazie alkoholu, o pH koncentratu 9. opakowanie typu </t>
    </r>
    <r>
      <rPr>
        <b/>
        <sz val="11"/>
        <color theme="1"/>
        <rFont val="Calibri"/>
        <family val="2"/>
        <charset val="238"/>
        <scheme val="minor"/>
      </rPr>
      <t xml:space="preserve">SMA 2 Alkoholreiniger 1l koncentrat myjący </t>
    </r>
  </si>
  <si>
    <r>
      <t>Mleczko do czyszczeni</t>
    </r>
    <r>
      <rPr>
        <sz val="11"/>
        <color theme="1"/>
        <rFont val="Calibri"/>
        <family val="2"/>
        <charset val="238"/>
        <scheme val="minor"/>
      </rPr>
      <t>a skutecznie usuwa przypalenia, tłuszcz i brud nie rysując powierzchni. Może być stosowane do powierzchni emaliowanych, chromowanych, ceramicznych i z tworzyw sztucznych. opak 500ml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typu</t>
    </r>
    <r>
      <rPr>
        <b/>
        <sz val="11"/>
        <color theme="1"/>
        <rFont val="Calibri"/>
        <family val="2"/>
        <charset val="238"/>
        <scheme val="minor"/>
      </rPr>
      <t xml:space="preserve"> Roko Professional 500ml mleczko do czyszczenia</t>
    </r>
  </si>
  <si>
    <r>
      <t>Środek usuwający ekstremalne zanieczyszczenia w toaletach</t>
    </r>
    <r>
      <rPr>
        <sz val="11"/>
        <color theme="1"/>
        <rFont val="Calibri"/>
        <family val="2"/>
        <charset val="238"/>
        <scheme val="minor"/>
      </rPr>
      <t xml:space="preserve"> łaźniach i na basenach w szczególności wapień, kamień urynowy, rdzę, cement. Preparat zawiera kwas chlorowodorowy, solny, alkilobenzenosulfonowy oraz oksyetylenowany alkohol laurylowy. Preparat o pH koncentratu &lt; 1 i gęstość nie mniejszej niż 1.04 g/cm3  (20°C). Op. 1L  typu </t>
    </r>
    <r>
      <rPr>
        <b/>
        <sz val="11"/>
        <color theme="1"/>
        <rFont val="Calibri"/>
        <family val="2"/>
        <charset val="238"/>
        <scheme val="minor"/>
      </rPr>
      <t>Roko Prof. Kamień i Rdza 1l środek usuwający ekstremalne zanieczyszczenia w toaletach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</si>
</sst>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4"/>
      <color rgb="FF515253"/>
      <name val="DejaVuSans-Bold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rgb="FF333333"/>
      <name val="Calibri"/>
      <family val="2"/>
      <charset val="238"/>
    </font>
    <font>
      <sz val="11"/>
      <color rgb="FF333333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Font="1"/>
    <xf numFmtId="0" fontId="0" fillId="0" borderId="1" xfId="0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0" fontId="0" fillId="0" borderId="0" xfId="0" applyProtection="1">
      <protection locked="0"/>
    </xf>
    <xf numFmtId="2" fontId="0" fillId="0" borderId="0" xfId="0" applyNumberForma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10" fillId="0" borderId="1" xfId="0" applyFont="1" applyBorder="1"/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1" xfId="0" applyBorder="1" applyAlignment="1">
      <alignment vertical="top" wrapText="1"/>
    </xf>
    <xf numFmtId="0" fontId="13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18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center"/>
    </xf>
    <xf numFmtId="2" fontId="0" fillId="0" borderId="0" xfId="0" applyNumberForma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2" fontId="0" fillId="0" borderId="1" xfId="0" applyNumberFormat="1" applyFont="1" applyBorder="1" applyAlignment="1" applyProtection="1">
      <alignment horizontal="righ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8"/>
  <sheetViews>
    <sheetView tabSelected="1" topLeftCell="A231" zoomScale="120" zoomScaleNormal="120" workbookViewId="0">
      <selection activeCell="A246" sqref="A246:B246"/>
    </sheetView>
  </sheetViews>
  <sheetFormatPr defaultRowHeight="15"/>
  <cols>
    <col min="1" max="1" width="6" customWidth="1"/>
    <col min="2" max="2" width="77.42578125" customWidth="1"/>
    <col min="3" max="3" width="9.85546875" customWidth="1"/>
    <col min="5" max="5" width="12.42578125" customWidth="1"/>
    <col min="6" max="6" width="11.140625" customWidth="1"/>
    <col min="7" max="7" width="11.5703125" customWidth="1"/>
    <col min="8" max="8" width="12.7109375" customWidth="1"/>
  </cols>
  <sheetData>
    <row r="2" spans="1:8" ht="18.75">
      <c r="A2" s="45" t="s">
        <v>0</v>
      </c>
      <c r="B2" s="46"/>
      <c r="C2" s="46"/>
      <c r="D2" s="46"/>
      <c r="E2" s="46"/>
      <c r="F2" s="46"/>
      <c r="G2" s="46"/>
      <c r="H2" s="46"/>
    </row>
    <row r="4" spans="1:8" ht="15.75">
      <c r="A4" s="47" t="s">
        <v>1</v>
      </c>
      <c r="B4" s="48"/>
      <c r="C4" s="48"/>
      <c r="D4" s="48"/>
      <c r="E4" s="48"/>
      <c r="F4" s="48"/>
      <c r="G4" s="48"/>
      <c r="H4" s="48"/>
    </row>
    <row r="5" spans="1:8" ht="15.75">
      <c r="A5" s="43" t="s">
        <v>20</v>
      </c>
      <c r="B5" s="43"/>
      <c r="C5" s="43"/>
      <c r="D5" s="43"/>
      <c r="E5" s="43"/>
      <c r="F5" s="43"/>
      <c r="G5" s="43"/>
      <c r="H5" s="43"/>
    </row>
    <row r="6" spans="1:8" ht="15.75">
      <c r="A6" s="43" t="s">
        <v>2</v>
      </c>
      <c r="B6" s="43"/>
      <c r="C6" s="43"/>
      <c r="D6" s="43"/>
      <c r="E6" s="43"/>
      <c r="F6" s="43"/>
      <c r="G6" s="43"/>
      <c r="H6" s="43"/>
    </row>
    <row r="7" spans="1:8" ht="15.75">
      <c r="A7" s="1"/>
      <c r="B7" s="1"/>
      <c r="C7" s="1"/>
      <c r="D7" s="1"/>
      <c r="E7" s="1"/>
      <c r="F7" s="1"/>
      <c r="G7" s="1"/>
      <c r="H7" s="1"/>
    </row>
    <row r="8" spans="1:8" ht="15.75">
      <c r="A8" s="8" t="s">
        <v>21</v>
      </c>
      <c r="B8" s="9"/>
      <c r="C8" s="9"/>
      <c r="D8" s="9"/>
      <c r="E8" s="9"/>
      <c r="F8" s="9"/>
      <c r="G8" s="9"/>
      <c r="H8" s="9"/>
    </row>
    <row r="9" spans="1:8" ht="15.75">
      <c r="A9" s="1"/>
      <c r="B9" s="1"/>
      <c r="C9" s="1"/>
      <c r="D9" s="1"/>
      <c r="E9" s="1"/>
      <c r="F9" s="1"/>
      <c r="G9" s="1"/>
      <c r="H9" s="1"/>
    </row>
    <row r="10" spans="1:8" ht="45.75" customHeight="1">
      <c r="A10" s="12" t="s">
        <v>3</v>
      </c>
      <c r="B10" s="12" t="s">
        <v>4</v>
      </c>
      <c r="C10" s="10" t="s">
        <v>6</v>
      </c>
      <c r="D10" s="12" t="s">
        <v>5</v>
      </c>
      <c r="E10" s="2" t="s">
        <v>7</v>
      </c>
      <c r="F10" s="10" t="s">
        <v>8</v>
      </c>
      <c r="G10" s="2" t="s">
        <v>29</v>
      </c>
      <c r="H10" s="10" t="s">
        <v>9</v>
      </c>
    </row>
    <row r="11" spans="1:8" ht="30">
      <c r="A11" s="13">
        <v>1</v>
      </c>
      <c r="B11" s="14" t="s">
        <v>26</v>
      </c>
      <c r="C11" s="13" t="s">
        <v>27</v>
      </c>
      <c r="D11" s="13">
        <v>29</v>
      </c>
      <c r="E11" s="3"/>
      <c r="F11" s="4">
        <f t="shared" ref="F11:F36" si="0">D11*E11</f>
        <v>0</v>
      </c>
      <c r="G11" s="11">
        <v>0.23</v>
      </c>
      <c r="H11" s="4">
        <f t="shared" ref="H11:H36" si="1">D11*E11*(1+G11)</f>
        <v>0</v>
      </c>
    </row>
    <row r="12" spans="1:8">
      <c r="A12" s="13">
        <v>2</v>
      </c>
      <c r="B12" s="15" t="s">
        <v>22</v>
      </c>
      <c r="C12" s="13" t="s">
        <v>27</v>
      </c>
      <c r="D12" s="13">
        <v>12</v>
      </c>
      <c r="E12" s="3"/>
      <c r="F12" s="4">
        <f t="shared" si="0"/>
        <v>0</v>
      </c>
      <c r="G12" s="11">
        <v>0.23</v>
      </c>
      <c r="H12" s="4">
        <f t="shared" si="1"/>
        <v>0</v>
      </c>
    </row>
    <row r="13" spans="1:8">
      <c r="A13" s="13">
        <v>3</v>
      </c>
      <c r="B13" s="15" t="s">
        <v>23</v>
      </c>
      <c r="C13" s="13" t="s">
        <v>10</v>
      </c>
      <c r="D13" s="13">
        <v>38</v>
      </c>
      <c r="E13" s="3"/>
      <c r="F13" s="4">
        <f t="shared" si="0"/>
        <v>0</v>
      </c>
      <c r="G13" s="11">
        <v>0.23</v>
      </c>
      <c r="H13" s="4">
        <f t="shared" si="1"/>
        <v>0</v>
      </c>
    </row>
    <row r="14" spans="1:8">
      <c r="A14" s="13">
        <v>4</v>
      </c>
      <c r="B14" s="15" t="s">
        <v>24</v>
      </c>
      <c r="C14" s="13" t="s">
        <v>10</v>
      </c>
      <c r="D14" s="13">
        <v>60</v>
      </c>
      <c r="E14" s="3"/>
      <c r="F14" s="4">
        <f t="shared" si="0"/>
        <v>0</v>
      </c>
      <c r="G14" s="11">
        <v>0.23</v>
      </c>
      <c r="H14" s="4">
        <f t="shared" si="1"/>
        <v>0</v>
      </c>
    </row>
    <row r="15" spans="1:8">
      <c r="A15" s="13">
        <v>5</v>
      </c>
      <c r="B15" s="15" t="s">
        <v>25</v>
      </c>
      <c r="C15" s="13" t="s">
        <v>10</v>
      </c>
      <c r="D15" s="13">
        <v>50</v>
      </c>
      <c r="E15" s="3"/>
      <c r="F15" s="4">
        <f t="shared" si="0"/>
        <v>0</v>
      </c>
      <c r="G15" s="11">
        <v>0.23</v>
      </c>
      <c r="H15" s="4">
        <f t="shared" si="1"/>
        <v>0</v>
      </c>
    </row>
    <row r="16" spans="1:8" ht="45">
      <c r="A16" s="13">
        <v>6</v>
      </c>
      <c r="B16" s="14" t="s">
        <v>124</v>
      </c>
      <c r="C16" s="13" t="s">
        <v>34</v>
      </c>
      <c r="D16" s="13">
        <v>56</v>
      </c>
      <c r="E16" s="3"/>
      <c r="F16" s="4">
        <f t="shared" si="0"/>
        <v>0</v>
      </c>
      <c r="G16" s="11">
        <v>0.23</v>
      </c>
      <c r="H16" s="4">
        <f t="shared" si="1"/>
        <v>0</v>
      </c>
    </row>
    <row r="17" spans="1:8" ht="44.25" customHeight="1">
      <c r="A17" s="13">
        <v>7</v>
      </c>
      <c r="B17" s="14" t="s">
        <v>125</v>
      </c>
      <c r="C17" s="13" t="s">
        <v>118</v>
      </c>
      <c r="D17" s="13">
        <v>90</v>
      </c>
      <c r="E17" s="3"/>
      <c r="F17" s="4">
        <f t="shared" si="0"/>
        <v>0</v>
      </c>
      <c r="G17" s="11">
        <v>0.23</v>
      </c>
      <c r="H17" s="4">
        <f t="shared" si="1"/>
        <v>0</v>
      </c>
    </row>
    <row r="18" spans="1:8" ht="108" customHeight="1">
      <c r="A18" s="13">
        <v>8</v>
      </c>
      <c r="B18" s="14" t="s">
        <v>126</v>
      </c>
      <c r="C18" s="13" t="s">
        <v>119</v>
      </c>
      <c r="D18" s="13">
        <v>9</v>
      </c>
      <c r="E18" s="3"/>
      <c r="F18" s="4">
        <f t="shared" si="0"/>
        <v>0</v>
      </c>
      <c r="G18" s="11">
        <v>0.08</v>
      </c>
      <c r="H18" s="4">
        <f t="shared" si="1"/>
        <v>0</v>
      </c>
    </row>
    <row r="19" spans="1:8" ht="47.25" customHeight="1">
      <c r="A19" s="13">
        <v>9</v>
      </c>
      <c r="B19" s="16" t="s">
        <v>132</v>
      </c>
      <c r="C19" s="13" t="s">
        <v>120</v>
      </c>
      <c r="D19" s="13">
        <v>7</v>
      </c>
      <c r="E19" s="3"/>
      <c r="F19" s="4">
        <f t="shared" si="0"/>
        <v>0</v>
      </c>
      <c r="G19" s="11">
        <v>0.23</v>
      </c>
      <c r="H19" s="4">
        <f t="shared" si="1"/>
        <v>0</v>
      </c>
    </row>
    <row r="20" spans="1:8" ht="45" customHeight="1">
      <c r="A20" s="13">
        <v>10</v>
      </c>
      <c r="B20" s="14" t="s">
        <v>127</v>
      </c>
      <c r="C20" s="13" t="s">
        <v>121</v>
      </c>
      <c r="D20" s="13">
        <v>22</v>
      </c>
      <c r="E20" s="3"/>
      <c r="F20" s="4">
        <f t="shared" si="0"/>
        <v>0</v>
      </c>
      <c r="G20" s="11">
        <v>0.23</v>
      </c>
      <c r="H20" s="4">
        <f t="shared" si="1"/>
        <v>0</v>
      </c>
    </row>
    <row r="21" spans="1:8" ht="72.75" customHeight="1">
      <c r="A21" s="13">
        <v>11</v>
      </c>
      <c r="B21" s="14" t="s">
        <v>128</v>
      </c>
      <c r="C21" s="13" t="s">
        <v>27</v>
      </c>
      <c r="D21" s="13">
        <v>80</v>
      </c>
      <c r="E21" s="3"/>
      <c r="F21" s="4">
        <f t="shared" si="0"/>
        <v>0</v>
      </c>
      <c r="G21" s="11">
        <v>0.23</v>
      </c>
      <c r="H21" s="4">
        <f t="shared" si="1"/>
        <v>0</v>
      </c>
    </row>
    <row r="22" spans="1:8" ht="15.75" customHeight="1">
      <c r="A22" s="13">
        <v>12</v>
      </c>
      <c r="B22" s="14" t="s">
        <v>129</v>
      </c>
      <c r="C22" s="13" t="s">
        <v>107</v>
      </c>
      <c r="D22" s="13">
        <v>2</v>
      </c>
      <c r="E22" s="3"/>
      <c r="F22" s="4">
        <f t="shared" si="0"/>
        <v>0</v>
      </c>
      <c r="G22" s="11">
        <v>0.23</v>
      </c>
      <c r="H22" s="4">
        <f t="shared" si="1"/>
        <v>0</v>
      </c>
    </row>
    <row r="23" spans="1:8">
      <c r="A23" s="13">
        <v>13</v>
      </c>
      <c r="B23" s="17" t="s">
        <v>67</v>
      </c>
      <c r="C23" s="13" t="s">
        <v>28</v>
      </c>
      <c r="D23" s="13">
        <v>46</v>
      </c>
      <c r="E23" s="3"/>
      <c r="F23" s="4">
        <f t="shared" si="0"/>
        <v>0</v>
      </c>
      <c r="G23" s="11">
        <v>0.23</v>
      </c>
      <c r="H23" s="4">
        <f t="shared" si="1"/>
        <v>0</v>
      </c>
    </row>
    <row r="24" spans="1:8">
      <c r="A24" s="13">
        <v>14</v>
      </c>
      <c r="B24" s="17" t="s">
        <v>66</v>
      </c>
      <c r="C24" s="13" t="s">
        <v>28</v>
      </c>
      <c r="D24" s="13">
        <v>12</v>
      </c>
      <c r="E24" s="3"/>
      <c r="F24" s="4">
        <f t="shared" si="0"/>
        <v>0</v>
      </c>
      <c r="G24" s="11">
        <v>0.23</v>
      </c>
      <c r="H24" s="4">
        <f t="shared" si="1"/>
        <v>0</v>
      </c>
    </row>
    <row r="25" spans="1:8">
      <c r="A25" s="13">
        <v>15</v>
      </c>
      <c r="B25" s="17" t="s">
        <v>68</v>
      </c>
      <c r="C25" s="13" t="s">
        <v>28</v>
      </c>
      <c r="D25" s="13">
        <v>27</v>
      </c>
      <c r="E25" s="3"/>
      <c r="F25" s="4">
        <f t="shared" si="0"/>
        <v>0</v>
      </c>
      <c r="G25" s="11">
        <v>0.23</v>
      </c>
      <c r="H25" s="4">
        <f t="shared" si="1"/>
        <v>0</v>
      </c>
    </row>
    <row r="26" spans="1:8">
      <c r="A26" s="13">
        <v>16</v>
      </c>
      <c r="B26" s="17" t="s">
        <v>56</v>
      </c>
      <c r="C26" s="13" t="s">
        <v>28</v>
      </c>
      <c r="D26" s="13">
        <v>56</v>
      </c>
      <c r="E26" s="3"/>
      <c r="F26" s="4">
        <f t="shared" si="0"/>
        <v>0</v>
      </c>
      <c r="G26" s="11">
        <v>0.23</v>
      </c>
      <c r="H26" s="4">
        <f t="shared" si="1"/>
        <v>0</v>
      </c>
    </row>
    <row r="27" spans="1:8">
      <c r="A27" s="13">
        <v>17</v>
      </c>
      <c r="B27" s="17" t="s">
        <v>60</v>
      </c>
      <c r="C27" s="13" t="s">
        <v>28</v>
      </c>
      <c r="D27" s="13">
        <v>150</v>
      </c>
      <c r="E27" s="3"/>
      <c r="F27" s="4">
        <f t="shared" si="0"/>
        <v>0</v>
      </c>
      <c r="G27" s="11">
        <v>0.23</v>
      </c>
      <c r="H27" s="4">
        <f t="shared" si="1"/>
        <v>0</v>
      </c>
    </row>
    <row r="28" spans="1:8">
      <c r="A28" s="13">
        <v>18</v>
      </c>
      <c r="B28" s="17" t="s">
        <v>62</v>
      </c>
      <c r="C28" s="13" t="s">
        <v>28</v>
      </c>
      <c r="D28" s="13">
        <v>170</v>
      </c>
      <c r="E28" s="3"/>
      <c r="F28" s="4">
        <f t="shared" si="0"/>
        <v>0</v>
      </c>
      <c r="G28" s="11">
        <v>0.23</v>
      </c>
      <c r="H28" s="4">
        <f t="shared" si="1"/>
        <v>0</v>
      </c>
    </row>
    <row r="29" spans="1:8">
      <c r="A29" s="13">
        <v>19</v>
      </c>
      <c r="B29" s="17" t="s">
        <v>57</v>
      </c>
      <c r="C29" s="13" t="s">
        <v>28</v>
      </c>
      <c r="D29" s="13">
        <v>68</v>
      </c>
      <c r="E29" s="3"/>
      <c r="F29" s="4">
        <f t="shared" si="0"/>
        <v>0</v>
      </c>
      <c r="G29" s="11">
        <v>0.23</v>
      </c>
      <c r="H29" s="4">
        <f t="shared" si="1"/>
        <v>0</v>
      </c>
    </row>
    <row r="30" spans="1:8">
      <c r="A30" s="13">
        <v>20</v>
      </c>
      <c r="B30" s="17" t="s">
        <v>58</v>
      </c>
      <c r="C30" s="13" t="s">
        <v>28</v>
      </c>
      <c r="D30" s="13">
        <v>62</v>
      </c>
      <c r="E30" s="3"/>
      <c r="F30" s="4">
        <f t="shared" si="0"/>
        <v>0</v>
      </c>
      <c r="G30" s="11">
        <v>0.23</v>
      </c>
      <c r="H30" s="4">
        <f t="shared" si="1"/>
        <v>0</v>
      </c>
    </row>
    <row r="31" spans="1:8">
      <c r="A31" s="13">
        <v>21</v>
      </c>
      <c r="B31" s="17" t="s">
        <v>63</v>
      </c>
      <c r="C31" s="13" t="s">
        <v>28</v>
      </c>
      <c r="D31" s="13">
        <v>170</v>
      </c>
      <c r="E31" s="3"/>
      <c r="F31" s="4">
        <f t="shared" si="0"/>
        <v>0</v>
      </c>
      <c r="G31" s="11">
        <v>0.23</v>
      </c>
      <c r="H31" s="4">
        <f t="shared" si="1"/>
        <v>0</v>
      </c>
    </row>
    <row r="32" spans="1:8">
      <c r="A32" s="13">
        <v>22</v>
      </c>
      <c r="B32" s="17" t="s">
        <v>59</v>
      </c>
      <c r="C32" s="13" t="s">
        <v>28</v>
      </c>
      <c r="D32" s="13">
        <v>65</v>
      </c>
      <c r="E32" s="3"/>
      <c r="F32" s="4">
        <f t="shared" si="0"/>
        <v>0</v>
      </c>
      <c r="G32" s="11">
        <v>0.23</v>
      </c>
      <c r="H32" s="4">
        <f t="shared" si="1"/>
        <v>0</v>
      </c>
    </row>
    <row r="33" spans="1:8">
      <c r="A33" s="13">
        <v>23</v>
      </c>
      <c r="B33" s="17" t="s">
        <v>61</v>
      </c>
      <c r="C33" s="13" t="s">
        <v>28</v>
      </c>
      <c r="D33" s="13">
        <v>15</v>
      </c>
      <c r="E33" s="3"/>
      <c r="F33" s="4">
        <f t="shared" si="0"/>
        <v>0</v>
      </c>
      <c r="G33" s="11">
        <v>0.23</v>
      </c>
      <c r="H33" s="4">
        <f t="shared" si="1"/>
        <v>0</v>
      </c>
    </row>
    <row r="34" spans="1:8" ht="15" customHeight="1">
      <c r="A34" s="13">
        <v>24</v>
      </c>
      <c r="B34" s="17" t="s">
        <v>64</v>
      </c>
      <c r="C34" s="13" t="s">
        <v>28</v>
      </c>
      <c r="D34" s="13">
        <v>80</v>
      </c>
      <c r="E34" s="3"/>
      <c r="F34" s="4">
        <f t="shared" si="0"/>
        <v>0</v>
      </c>
      <c r="G34" s="11">
        <v>0.23</v>
      </c>
      <c r="H34" s="4">
        <f t="shared" si="1"/>
        <v>0</v>
      </c>
    </row>
    <row r="35" spans="1:8">
      <c r="A35" s="13">
        <v>25</v>
      </c>
      <c r="B35" s="17" t="s">
        <v>65</v>
      </c>
      <c r="C35" s="13" t="s">
        <v>28</v>
      </c>
      <c r="D35" s="13">
        <v>18</v>
      </c>
      <c r="E35" s="3"/>
      <c r="F35" s="4">
        <f t="shared" si="0"/>
        <v>0</v>
      </c>
      <c r="G35" s="11">
        <v>0.23</v>
      </c>
      <c r="H35" s="4">
        <f t="shared" si="1"/>
        <v>0</v>
      </c>
    </row>
    <row r="36" spans="1:8" ht="28.5" customHeight="1">
      <c r="A36" s="13">
        <v>26</v>
      </c>
      <c r="B36" s="14" t="s">
        <v>130</v>
      </c>
      <c r="C36" s="13" t="s">
        <v>10</v>
      </c>
      <c r="D36" s="18">
        <v>188</v>
      </c>
      <c r="E36" s="3"/>
      <c r="F36" s="4">
        <f t="shared" si="0"/>
        <v>0</v>
      </c>
      <c r="G36" s="11">
        <v>0.23</v>
      </c>
      <c r="H36" s="4">
        <f t="shared" si="1"/>
        <v>0</v>
      </c>
    </row>
    <row r="37" spans="1:8">
      <c r="E37" s="4" t="s">
        <v>11</v>
      </c>
      <c r="F37" s="4">
        <f>SUM(F11:F36)</f>
        <v>0</v>
      </c>
      <c r="G37" s="5">
        <f>H37-F37</f>
        <v>0</v>
      </c>
      <c r="H37" s="5">
        <f>SUM(H11:H36)</f>
        <v>0</v>
      </c>
    </row>
    <row r="39" spans="1:8">
      <c r="A39" s="44" t="s">
        <v>12</v>
      </c>
      <c r="B39" s="41"/>
      <c r="C39" s="6"/>
      <c r="D39" s="6"/>
      <c r="E39" s="6"/>
      <c r="F39" s="6"/>
      <c r="G39" s="6"/>
      <c r="H39" s="6"/>
    </row>
    <row r="40" spans="1:8">
      <c r="A40" s="6"/>
      <c r="B40" s="6"/>
      <c r="C40" s="6"/>
      <c r="D40" s="6"/>
      <c r="E40" s="6"/>
      <c r="F40" s="6"/>
      <c r="G40" s="6"/>
      <c r="H40" s="6"/>
    </row>
    <row r="41" spans="1:8">
      <c r="A41" s="41" t="s">
        <v>13</v>
      </c>
      <c r="B41" s="41"/>
      <c r="C41" s="6"/>
      <c r="D41" s="6"/>
      <c r="E41" s="6"/>
      <c r="F41" s="6"/>
      <c r="G41" s="6"/>
      <c r="H41" s="6"/>
    </row>
    <row r="42" spans="1:8">
      <c r="A42" s="6"/>
      <c r="B42" s="6"/>
      <c r="C42" s="6"/>
      <c r="D42" s="6"/>
      <c r="E42" s="6"/>
      <c r="F42" s="6"/>
      <c r="G42" s="6"/>
      <c r="H42" s="6"/>
    </row>
    <row r="43" spans="1:8">
      <c r="A43" s="41" t="s">
        <v>14</v>
      </c>
      <c r="B43" s="41"/>
      <c r="C43" s="6"/>
      <c r="D43" s="6"/>
      <c r="E43" s="6"/>
      <c r="F43" s="6"/>
      <c r="G43" s="6"/>
      <c r="H43" s="6"/>
    </row>
    <row r="44" spans="1:8">
      <c r="A44" s="6"/>
      <c r="B44" s="6"/>
      <c r="C44" s="6"/>
      <c r="D44" s="6"/>
      <c r="E44" s="6"/>
      <c r="F44" s="6"/>
      <c r="G44" s="6"/>
      <c r="H44" s="6"/>
    </row>
    <row r="45" spans="1:8">
      <c r="A45" s="41" t="s">
        <v>40</v>
      </c>
      <c r="B45" s="41"/>
      <c r="C45" s="6"/>
      <c r="D45" s="6"/>
      <c r="E45" s="6"/>
      <c r="F45" s="6"/>
      <c r="G45" s="6"/>
      <c r="H45" s="6"/>
    </row>
    <row r="46" spans="1:8">
      <c r="A46" s="6"/>
      <c r="B46" s="6"/>
      <c r="C46" s="6"/>
      <c r="D46" s="6"/>
      <c r="E46" s="6"/>
      <c r="F46" s="6"/>
      <c r="G46" s="6"/>
      <c r="H46" s="6"/>
    </row>
    <row r="47" spans="1:8">
      <c r="A47" s="40" t="s">
        <v>16</v>
      </c>
      <c r="B47" s="40"/>
      <c r="C47" s="40"/>
      <c r="D47" s="40"/>
      <c r="E47" s="6"/>
      <c r="F47" s="6"/>
      <c r="G47" s="6"/>
      <c r="H47" s="6"/>
    </row>
    <row r="48" spans="1:8">
      <c r="A48" s="6"/>
      <c r="B48" s="6"/>
      <c r="C48" s="6"/>
      <c r="D48" s="6"/>
      <c r="E48" s="6"/>
      <c r="F48" s="6"/>
      <c r="G48" s="6"/>
      <c r="H48" s="6"/>
    </row>
    <row r="49" spans="1:8">
      <c r="A49" s="6"/>
      <c r="B49" s="6"/>
      <c r="C49" s="6"/>
      <c r="D49" s="6"/>
      <c r="E49" s="6"/>
      <c r="F49" s="6"/>
      <c r="G49" s="6"/>
      <c r="H49" s="6"/>
    </row>
    <row r="50" spans="1:8">
      <c r="A50" s="41" t="s">
        <v>17</v>
      </c>
      <c r="B50" s="41"/>
      <c r="C50" s="6"/>
      <c r="D50" s="6"/>
      <c r="E50" s="6"/>
      <c r="F50" s="6"/>
      <c r="G50" s="6"/>
      <c r="H50" s="6"/>
    </row>
    <row r="51" spans="1:8">
      <c r="A51" s="6"/>
      <c r="B51" s="6"/>
      <c r="C51" s="6"/>
      <c r="D51" s="6"/>
      <c r="E51" s="6"/>
      <c r="F51" s="6"/>
      <c r="G51" s="6"/>
      <c r="H51" s="6"/>
    </row>
    <row r="52" spans="1:8">
      <c r="A52" s="6"/>
      <c r="B52" s="6"/>
      <c r="C52" s="6"/>
      <c r="D52" s="6"/>
      <c r="E52" s="41" t="s">
        <v>18</v>
      </c>
      <c r="F52" s="41"/>
      <c r="G52" s="41"/>
      <c r="H52" s="41"/>
    </row>
    <row r="53" spans="1:8">
      <c r="A53" s="6"/>
      <c r="B53" s="6"/>
      <c r="C53" s="6"/>
      <c r="D53" s="6"/>
      <c r="E53" s="42" t="s">
        <v>19</v>
      </c>
      <c r="F53" s="42"/>
      <c r="G53" s="42"/>
      <c r="H53" s="42"/>
    </row>
    <row r="57" spans="1:8" ht="18.75">
      <c r="A57" s="45" t="s">
        <v>0</v>
      </c>
      <c r="B57" s="46"/>
      <c r="C57" s="46"/>
      <c r="D57" s="46"/>
      <c r="E57" s="46"/>
      <c r="F57" s="46"/>
      <c r="G57" s="46"/>
      <c r="H57" s="46"/>
    </row>
    <row r="59" spans="1:8" ht="15.75">
      <c r="A59" s="47" t="s">
        <v>1</v>
      </c>
      <c r="B59" s="48"/>
      <c r="C59" s="48"/>
      <c r="D59" s="48"/>
      <c r="E59" s="48"/>
      <c r="F59" s="48"/>
      <c r="G59" s="48"/>
      <c r="H59" s="48"/>
    </row>
    <row r="60" spans="1:8" ht="15.75">
      <c r="A60" s="43" t="s">
        <v>20</v>
      </c>
      <c r="B60" s="43"/>
      <c r="C60" s="43"/>
      <c r="D60" s="43"/>
      <c r="E60" s="43"/>
      <c r="F60" s="43"/>
      <c r="G60" s="43"/>
      <c r="H60" s="43"/>
    </row>
    <row r="61" spans="1:8" ht="15.75">
      <c r="A61" s="43" t="s">
        <v>2</v>
      </c>
      <c r="B61" s="43"/>
      <c r="C61" s="43"/>
      <c r="D61" s="43"/>
      <c r="E61" s="43"/>
      <c r="F61" s="43"/>
      <c r="G61" s="43"/>
      <c r="H61" s="43"/>
    </row>
    <row r="62" spans="1:8" ht="15.75">
      <c r="A62" s="1"/>
      <c r="B62" s="1"/>
      <c r="C62" s="1"/>
      <c r="D62" s="1"/>
      <c r="E62" s="1"/>
      <c r="F62" s="1"/>
      <c r="G62" s="1"/>
      <c r="H62" s="1"/>
    </row>
    <row r="63" spans="1:8" ht="15.75">
      <c r="A63" s="8" t="s">
        <v>38</v>
      </c>
      <c r="B63" s="9"/>
      <c r="C63" s="9"/>
      <c r="D63" s="9"/>
      <c r="E63" s="9"/>
      <c r="F63" s="9"/>
      <c r="G63" s="9"/>
      <c r="H63" s="9"/>
    </row>
    <row r="64" spans="1:8" ht="15.75">
      <c r="A64" s="1"/>
      <c r="B64" s="1"/>
      <c r="C64" s="1"/>
      <c r="D64" s="1"/>
      <c r="E64" s="1"/>
      <c r="F64" s="1"/>
      <c r="G64" s="1"/>
      <c r="H64" s="1"/>
    </row>
    <row r="65" spans="1:8" ht="47.25" customHeight="1">
      <c r="A65" s="12" t="s">
        <v>3</v>
      </c>
      <c r="B65" s="12" t="s">
        <v>4</v>
      </c>
      <c r="C65" s="10" t="s">
        <v>6</v>
      </c>
      <c r="D65" s="12" t="s">
        <v>5</v>
      </c>
      <c r="E65" s="2" t="s">
        <v>7</v>
      </c>
      <c r="F65" s="10" t="s">
        <v>8</v>
      </c>
      <c r="G65" s="2" t="s">
        <v>29</v>
      </c>
      <c r="H65" s="10" t="s">
        <v>9</v>
      </c>
    </row>
    <row r="66" spans="1:8" ht="45">
      <c r="A66" s="13">
        <v>1</v>
      </c>
      <c r="B66" s="19" t="s">
        <v>133</v>
      </c>
      <c r="C66" s="18" t="s">
        <v>73</v>
      </c>
      <c r="D66" s="18">
        <v>12</v>
      </c>
      <c r="E66" s="3"/>
      <c r="F66" s="4">
        <f t="shared" ref="F66:F75" si="2">D66*E66</f>
        <v>0</v>
      </c>
      <c r="G66" s="11">
        <v>0.23</v>
      </c>
      <c r="H66" s="4">
        <f>D66*E66*(1+G66)</f>
        <v>0</v>
      </c>
    </row>
    <row r="67" spans="1:8" ht="45.75" customHeight="1">
      <c r="A67" s="13">
        <v>2</v>
      </c>
      <c r="B67" s="19" t="s">
        <v>131</v>
      </c>
      <c r="C67" s="18" t="s">
        <v>31</v>
      </c>
      <c r="D67" s="18">
        <v>25</v>
      </c>
      <c r="E67" s="3"/>
      <c r="F67" s="4">
        <f t="shared" si="2"/>
        <v>0</v>
      </c>
      <c r="G67" s="11">
        <v>0.23</v>
      </c>
      <c r="H67" s="4">
        <f t="shared" ref="H67:H75" si="3">D67*E67*(1+G67)</f>
        <v>0</v>
      </c>
    </row>
    <row r="68" spans="1:8" ht="61.5" customHeight="1">
      <c r="A68" s="13">
        <v>3</v>
      </c>
      <c r="B68" s="14" t="s">
        <v>134</v>
      </c>
      <c r="C68" s="13" t="s">
        <v>106</v>
      </c>
      <c r="D68" s="13">
        <v>50</v>
      </c>
      <c r="E68" s="3"/>
      <c r="F68" s="4">
        <f t="shared" si="2"/>
        <v>0</v>
      </c>
      <c r="G68" s="11">
        <v>0.23</v>
      </c>
      <c r="H68" s="4">
        <f t="shared" si="3"/>
        <v>0</v>
      </c>
    </row>
    <row r="69" spans="1:8" ht="20.25" customHeight="1">
      <c r="A69" s="13">
        <v>4</v>
      </c>
      <c r="B69" s="20" t="s">
        <v>30</v>
      </c>
      <c r="C69" s="13" t="s">
        <v>106</v>
      </c>
      <c r="D69" s="13">
        <v>56</v>
      </c>
      <c r="E69" s="3"/>
      <c r="F69" s="4">
        <f t="shared" si="2"/>
        <v>0</v>
      </c>
      <c r="G69" s="11">
        <v>0.23</v>
      </c>
      <c r="H69" s="4">
        <f t="shared" si="3"/>
        <v>0</v>
      </c>
    </row>
    <row r="70" spans="1:8" ht="33.75" customHeight="1">
      <c r="A70" s="13">
        <v>5</v>
      </c>
      <c r="B70" s="14" t="s">
        <v>35</v>
      </c>
      <c r="C70" s="13" t="s">
        <v>32</v>
      </c>
      <c r="D70" s="13">
        <v>20</v>
      </c>
      <c r="E70" s="3"/>
      <c r="F70" s="4">
        <f t="shared" si="2"/>
        <v>0</v>
      </c>
      <c r="G70" s="11">
        <v>0.08</v>
      </c>
      <c r="H70" s="4">
        <f t="shared" si="3"/>
        <v>0</v>
      </c>
    </row>
    <row r="71" spans="1:8" ht="30">
      <c r="A71" s="13">
        <v>6</v>
      </c>
      <c r="B71" s="19" t="s">
        <v>36</v>
      </c>
      <c r="C71" s="13" t="s">
        <v>33</v>
      </c>
      <c r="D71" s="13">
        <v>12</v>
      </c>
      <c r="E71" s="3"/>
      <c r="F71" s="4">
        <f t="shared" si="2"/>
        <v>0</v>
      </c>
      <c r="G71" s="11">
        <v>0.08</v>
      </c>
      <c r="H71" s="4">
        <f t="shared" si="3"/>
        <v>0</v>
      </c>
    </row>
    <row r="72" spans="1:8" ht="92.25" customHeight="1">
      <c r="A72" s="13">
        <v>7</v>
      </c>
      <c r="B72" s="19" t="s">
        <v>99</v>
      </c>
      <c r="C72" s="13" t="s">
        <v>73</v>
      </c>
      <c r="D72" s="13">
        <v>18</v>
      </c>
      <c r="E72" s="3"/>
      <c r="F72" s="4">
        <f t="shared" si="2"/>
        <v>0</v>
      </c>
      <c r="G72" s="11">
        <v>0.23</v>
      </c>
      <c r="H72" s="4">
        <f t="shared" si="3"/>
        <v>0</v>
      </c>
    </row>
    <row r="73" spans="1:8" ht="92.25" customHeight="1">
      <c r="A73" s="13">
        <v>8</v>
      </c>
      <c r="B73" s="14" t="s">
        <v>100</v>
      </c>
      <c r="C73" s="13" t="s">
        <v>34</v>
      </c>
      <c r="D73" s="13">
        <v>10</v>
      </c>
      <c r="E73" s="3"/>
      <c r="F73" s="4">
        <f t="shared" si="2"/>
        <v>0</v>
      </c>
      <c r="G73" s="11">
        <v>0.23</v>
      </c>
      <c r="H73" s="4">
        <f>D73*E73*(1+G73)</f>
        <v>0</v>
      </c>
    </row>
    <row r="74" spans="1:8" ht="18.75" customHeight="1">
      <c r="A74" s="13">
        <v>9</v>
      </c>
      <c r="B74" s="20" t="s">
        <v>37</v>
      </c>
      <c r="C74" s="13" t="s">
        <v>73</v>
      </c>
      <c r="D74" s="13">
        <v>4</v>
      </c>
      <c r="E74" s="3"/>
      <c r="F74" s="4">
        <f t="shared" si="2"/>
        <v>0</v>
      </c>
      <c r="G74" s="11">
        <v>0.23</v>
      </c>
      <c r="H74" s="4">
        <f t="shared" si="3"/>
        <v>0</v>
      </c>
    </row>
    <row r="75" spans="1:8" ht="85.5" customHeight="1">
      <c r="A75" s="13">
        <v>10</v>
      </c>
      <c r="B75" s="14" t="s">
        <v>135</v>
      </c>
      <c r="C75" s="13" t="s">
        <v>73</v>
      </c>
      <c r="D75" s="13">
        <v>36</v>
      </c>
      <c r="E75" s="3"/>
      <c r="F75" s="4">
        <f t="shared" si="2"/>
        <v>0</v>
      </c>
      <c r="G75" s="11">
        <v>0.23</v>
      </c>
      <c r="H75" s="4">
        <f t="shared" si="3"/>
        <v>0</v>
      </c>
    </row>
    <row r="76" spans="1:8">
      <c r="A76" s="17"/>
      <c r="B76" s="21"/>
      <c r="C76" s="17"/>
      <c r="D76" s="17"/>
      <c r="E76" s="4" t="s">
        <v>11</v>
      </c>
      <c r="F76" s="4">
        <f>SUM(F66:F75)</f>
        <v>0</v>
      </c>
      <c r="G76" s="5">
        <f>H76-F76</f>
        <v>0</v>
      </c>
      <c r="H76" s="5">
        <f>SUM(H66:H75)</f>
        <v>0</v>
      </c>
    </row>
    <row r="78" spans="1:8">
      <c r="A78" s="44" t="s">
        <v>12</v>
      </c>
      <c r="B78" s="41"/>
      <c r="C78" s="6"/>
      <c r="D78" s="6"/>
      <c r="E78" s="6"/>
      <c r="F78" s="6"/>
      <c r="G78" s="6"/>
      <c r="H78" s="6"/>
    </row>
    <row r="79" spans="1:8">
      <c r="A79" s="6"/>
      <c r="B79" s="6"/>
      <c r="C79" s="6"/>
      <c r="D79" s="6"/>
      <c r="E79" s="6"/>
      <c r="F79" s="6"/>
      <c r="G79" s="6"/>
      <c r="H79" s="6"/>
    </row>
    <row r="80" spans="1:8">
      <c r="A80" s="41" t="s">
        <v>13</v>
      </c>
      <c r="B80" s="41"/>
      <c r="C80" s="6"/>
      <c r="D80" s="6"/>
      <c r="E80" s="6"/>
      <c r="F80" s="6"/>
      <c r="G80" s="6"/>
      <c r="H80" s="6"/>
    </row>
    <row r="81" spans="1:8">
      <c r="A81" s="6"/>
      <c r="B81" s="6"/>
      <c r="C81" s="6"/>
      <c r="D81" s="6"/>
      <c r="E81" s="6"/>
      <c r="F81" s="6"/>
      <c r="G81" s="6"/>
      <c r="H81" s="6"/>
    </row>
    <row r="82" spans="1:8">
      <c r="A82" s="41" t="s">
        <v>14</v>
      </c>
      <c r="B82" s="41"/>
      <c r="C82" s="6"/>
      <c r="D82" s="6"/>
      <c r="E82" s="6"/>
      <c r="F82" s="6"/>
      <c r="G82" s="6"/>
      <c r="H82" s="6"/>
    </row>
    <row r="83" spans="1:8">
      <c r="A83" s="6"/>
      <c r="B83" s="6"/>
      <c r="C83" s="6"/>
      <c r="D83" s="6"/>
      <c r="E83" s="6"/>
      <c r="F83" s="6"/>
      <c r="G83" s="6"/>
      <c r="H83" s="6"/>
    </row>
    <row r="84" spans="1:8">
      <c r="A84" s="41" t="s">
        <v>40</v>
      </c>
      <c r="B84" s="41"/>
      <c r="C84" s="6"/>
      <c r="D84" s="6"/>
      <c r="E84" s="6"/>
      <c r="F84" s="6"/>
      <c r="G84" s="6"/>
      <c r="H84" s="6"/>
    </row>
    <row r="85" spans="1:8">
      <c r="A85" s="6"/>
      <c r="B85" s="6"/>
      <c r="C85" s="6"/>
      <c r="D85" s="6"/>
      <c r="E85" s="6"/>
      <c r="F85" s="6"/>
      <c r="G85" s="6"/>
      <c r="H85" s="6"/>
    </row>
    <row r="86" spans="1:8">
      <c r="A86" s="40" t="s">
        <v>16</v>
      </c>
      <c r="B86" s="40"/>
      <c r="C86" s="40"/>
      <c r="D86" s="40"/>
      <c r="E86" s="6"/>
      <c r="F86" s="6"/>
      <c r="G86" s="6"/>
      <c r="H86" s="6"/>
    </row>
    <row r="87" spans="1:8">
      <c r="A87" s="6"/>
      <c r="B87" s="6"/>
      <c r="C87" s="6"/>
      <c r="D87" s="6"/>
      <c r="E87" s="6"/>
      <c r="F87" s="6"/>
      <c r="G87" s="6"/>
      <c r="H87" s="6"/>
    </row>
    <row r="88" spans="1:8">
      <c r="A88" s="6"/>
      <c r="B88" s="6"/>
      <c r="C88" s="6"/>
      <c r="D88" s="6"/>
      <c r="E88" s="6"/>
      <c r="F88" s="6"/>
      <c r="G88" s="6"/>
      <c r="H88" s="6"/>
    </row>
    <row r="89" spans="1:8">
      <c r="A89" s="41" t="s">
        <v>17</v>
      </c>
      <c r="B89" s="41"/>
      <c r="C89" s="6"/>
      <c r="D89" s="6"/>
      <c r="E89" s="6"/>
      <c r="F89" s="6"/>
      <c r="G89" s="6"/>
      <c r="H89" s="6"/>
    </row>
    <row r="90" spans="1:8">
      <c r="A90" s="6"/>
      <c r="B90" s="6"/>
      <c r="C90" s="6"/>
      <c r="D90" s="6"/>
      <c r="E90" s="6"/>
      <c r="F90" s="6"/>
      <c r="G90" s="6"/>
      <c r="H90" s="6"/>
    </row>
    <row r="91" spans="1:8">
      <c r="A91" s="6"/>
      <c r="B91" s="6"/>
      <c r="C91" s="6"/>
      <c r="D91" s="6"/>
      <c r="E91" s="41" t="s">
        <v>18</v>
      </c>
      <c r="F91" s="41"/>
      <c r="G91" s="41"/>
      <c r="H91" s="41"/>
    </row>
    <row r="92" spans="1:8">
      <c r="A92" s="6"/>
      <c r="B92" s="6"/>
      <c r="C92" s="6"/>
      <c r="D92" s="6"/>
      <c r="E92" s="42" t="s">
        <v>19</v>
      </c>
      <c r="F92" s="42"/>
      <c r="G92" s="42"/>
      <c r="H92" s="42"/>
    </row>
    <row r="96" spans="1:8" ht="18.75">
      <c r="A96" s="45" t="s">
        <v>0</v>
      </c>
      <c r="B96" s="46"/>
      <c r="C96" s="46"/>
      <c r="D96" s="46"/>
      <c r="E96" s="46"/>
      <c r="F96" s="46"/>
      <c r="G96" s="46"/>
      <c r="H96" s="46"/>
    </row>
    <row r="98" spans="1:8" ht="15.75">
      <c r="A98" s="47" t="s">
        <v>1</v>
      </c>
      <c r="B98" s="48"/>
      <c r="C98" s="48"/>
      <c r="D98" s="48"/>
      <c r="E98" s="48"/>
      <c r="F98" s="48"/>
      <c r="G98" s="48"/>
      <c r="H98" s="48"/>
    </row>
    <row r="99" spans="1:8" ht="15.75">
      <c r="A99" s="43" t="s">
        <v>20</v>
      </c>
      <c r="B99" s="43"/>
      <c r="C99" s="43"/>
      <c r="D99" s="43"/>
      <c r="E99" s="43"/>
      <c r="F99" s="43"/>
      <c r="G99" s="43"/>
      <c r="H99" s="43"/>
    </row>
    <row r="100" spans="1:8" ht="15.75">
      <c r="A100" s="43" t="s">
        <v>2</v>
      </c>
      <c r="B100" s="43"/>
      <c r="C100" s="43"/>
      <c r="D100" s="43"/>
      <c r="E100" s="43"/>
      <c r="F100" s="43"/>
      <c r="G100" s="43"/>
      <c r="H100" s="43"/>
    </row>
    <row r="101" spans="1:8" ht="15.75">
      <c r="A101" s="1"/>
      <c r="B101" s="1"/>
      <c r="C101" s="1"/>
      <c r="D101" s="1"/>
      <c r="E101" s="1"/>
      <c r="F101" s="1"/>
      <c r="G101" s="1"/>
      <c r="H101" s="1"/>
    </row>
    <row r="102" spans="1:8" ht="15.75">
      <c r="A102" s="8" t="s">
        <v>39</v>
      </c>
      <c r="B102" s="9"/>
      <c r="C102" s="9"/>
      <c r="D102" s="9"/>
      <c r="E102" s="9"/>
      <c r="F102" s="9"/>
      <c r="G102" s="9"/>
      <c r="H102" s="9"/>
    </row>
    <row r="103" spans="1:8" ht="15.75">
      <c r="A103" s="1"/>
      <c r="B103" s="1"/>
      <c r="C103" s="1"/>
      <c r="D103" s="1"/>
      <c r="E103" s="1"/>
      <c r="F103" s="1"/>
      <c r="G103" s="1"/>
      <c r="H103" s="1"/>
    </row>
    <row r="104" spans="1:8" ht="45">
      <c r="A104" s="12" t="s">
        <v>3</v>
      </c>
      <c r="B104" s="12" t="s">
        <v>4</v>
      </c>
      <c r="C104" s="10" t="s">
        <v>6</v>
      </c>
      <c r="D104" s="12" t="s">
        <v>5</v>
      </c>
      <c r="E104" s="2" t="s">
        <v>7</v>
      </c>
      <c r="F104" s="10" t="s">
        <v>8</v>
      </c>
      <c r="G104" s="2" t="s">
        <v>29</v>
      </c>
      <c r="H104" s="10" t="s">
        <v>9</v>
      </c>
    </row>
    <row r="105" spans="1:8" ht="17.25" customHeight="1">
      <c r="A105" s="13">
        <v>1</v>
      </c>
      <c r="B105" s="22" t="s">
        <v>69</v>
      </c>
      <c r="C105" s="12" t="s">
        <v>71</v>
      </c>
      <c r="D105" s="18">
        <v>3</v>
      </c>
      <c r="E105" s="3"/>
      <c r="F105" s="4">
        <f t="shared" ref="F105:F116" si="4">D105*E105</f>
        <v>0</v>
      </c>
      <c r="G105" s="11">
        <v>0.23</v>
      </c>
      <c r="H105" s="4">
        <f t="shared" ref="H105:H116" si="5">D105*E105*(1+G105)</f>
        <v>0</v>
      </c>
    </row>
    <row r="106" spans="1:8" ht="18" customHeight="1">
      <c r="A106" s="13">
        <v>2</v>
      </c>
      <c r="B106" s="22" t="s">
        <v>70</v>
      </c>
      <c r="C106" s="12" t="s">
        <v>72</v>
      </c>
      <c r="D106" s="13">
        <v>17</v>
      </c>
      <c r="E106" s="3"/>
      <c r="F106" s="4">
        <f t="shared" si="4"/>
        <v>0</v>
      </c>
      <c r="G106" s="11">
        <v>0.23</v>
      </c>
      <c r="H106" s="4">
        <f t="shared" si="5"/>
        <v>0</v>
      </c>
    </row>
    <row r="107" spans="1:8">
      <c r="A107" s="13">
        <v>3</v>
      </c>
      <c r="B107" s="22" t="s">
        <v>101</v>
      </c>
      <c r="C107" s="12" t="s">
        <v>73</v>
      </c>
      <c r="D107" s="13">
        <v>40</v>
      </c>
      <c r="E107" s="3"/>
      <c r="F107" s="4">
        <f t="shared" si="4"/>
        <v>0</v>
      </c>
      <c r="G107" s="11">
        <v>0.23</v>
      </c>
      <c r="H107" s="4">
        <f t="shared" si="5"/>
        <v>0</v>
      </c>
    </row>
    <row r="108" spans="1:8" ht="21" customHeight="1">
      <c r="A108" s="13">
        <v>4</v>
      </c>
      <c r="B108" s="22" t="s">
        <v>102</v>
      </c>
      <c r="C108" s="12" t="s">
        <v>74</v>
      </c>
      <c r="D108" s="13">
        <v>5</v>
      </c>
      <c r="E108" s="3"/>
      <c r="F108" s="4">
        <f t="shared" si="4"/>
        <v>0</v>
      </c>
      <c r="G108" s="11">
        <v>0.23</v>
      </c>
      <c r="H108" s="4">
        <f t="shared" si="5"/>
        <v>0</v>
      </c>
    </row>
    <row r="109" spans="1:8" ht="18.75" customHeight="1" thickBot="1">
      <c r="A109" s="13">
        <v>5</v>
      </c>
      <c r="B109" s="23" t="s">
        <v>97</v>
      </c>
      <c r="C109" s="12" t="s">
        <v>73</v>
      </c>
      <c r="D109" s="13">
        <v>2</v>
      </c>
      <c r="E109" s="3"/>
      <c r="F109" s="4">
        <f t="shared" si="4"/>
        <v>0</v>
      </c>
      <c r="G109" s="11">
        <v>0.23</v>
      </c>
      <c r="H109" s="4">
        <f t="shared" si="5"/>
        <v>0</v>
      </c>
    </row>
    <row r="110" spans="1:8" ht="20.25" customHeight="1" thickBot="1">
      <c r="A110" s="13">
        <v>6</v>
      </c>
      <c r="B110" s="24" t="s">
        <v>103</v>
      </c>
      <c r="C110" s="25" t="s">
        <v>74</v>
      </c>
      <c r="D110" s="13">
        <v>6</v>
      </c>
      <c r="E110" s="3"/>
      <c r="F110" s="4">
        <f t="shared" si="4"/>
        <v>0</v>
      </c>
      <c r="G110" s="11">
        <v>0.23</v>
      </c>
      <c r="H110" s="4">
        <f t="shared" si="5"/>
        <v>0</v>
      </c>
    </row>
    <row r="111" spans="1:8" ht="20.25" customHeight="1" thickBot="1">
      <c r="A111" s="13">
        <v>7</v>
      </c>
      <c r="B111" s="24" t="s">
        <v>104</v>
      </c>
      <c r="C111" s="12" t="s">
        <v>73</v>
      </c>
      <c r="D111" s="13">
        <v>36</v>
      </c>
      <c r="E111" s="3"/>
      <c r="F111" s="4">
        <f t="shared" si="4"/>
        <v>0</v>
      </c>
      <c r="G111" s="11">
        <v>0.23</v>
      </c>
      <c r="H111" s="4">
        <f t="shared" si="5"/>
        <v>0</v>
      </c>
    </row>
    <row r="112" spans="1:8" ht="19.5" customHeight="1" thickBot="1">
      <c r="A112" s="13">
        <v>8</v>
      </c>
      <c r="B112" s="24" t="s">
        <v>105</v>
      </c>
      <c r="C112" s="12" t="s">
        <v>73</v>
      </c>
      <c r="D112" s="13">
        <v>22</v>
      </c>
      <c r="E112" s="3"/>
      <c r="F112" s="4">
        <f t="shared" si="4"/>
        <v>0</v>
      </c>
      <c r="G112" s="11">
        <v>0.23</v>
      </c>
      <c r="H112" s="4">
        <f t="shared" si="5"/>
        <v>0</v>
      </c>
    </row>
    <row r="113" spans="1:8" ht="21" customHeight="1" thickBot="1">
      <c r="A113" s="13">
        <v>9</v>
      </c>
      <c r="B113" s="20" t="s">
        <v>108</v>
      </c>
      <c r="C113" s="25" t="s">
        <v>74</v>
      </c>
      <c r="D113" s="13">
        <v>1</v>
      </c>
      <c r="E113" s="3"/>
      <c r="F113" s="4">
        <f t="shared" si="4"/>
        <v>0</v>
      </c>
      <c r="G113" s="11">
        <v>0.23</v>
      </c>
      <c r="H113" s="4">
        <f t="shared" si="5"/>
        <v>0</v>
      </c>
    </row>
    <row r="114" spans="1:8" ht="20.25" customHeight="1" thickBot="1">
      <c r="A114" s="13">
        <v>10</v>
      </c>
      <c r="B114" s="14" t="s">
        <v>111</v>
      </c>
      <c r="C114" s="25" t="s">
        <v>74</v>
      </c>
      <c r="D114" s="18">
        <v>6</v>
      </c>
      <c r="E114" s="3"/>
      <c r="F114" s="4">
        <f t="shared" si="4"/>
        <v>0</v>
      </c>
      <c r="G114" s="11">
        <v>0.23</v>
      </c>
      <c r="H114" s="4">
        <f t="shared" si="5"/>
        <v>0</v>
      </c>
    </row>
    <row r="115" spans="1:8" ht="18.75" customHeight="1" thickBot="1">
      <c r="A115" s="13">
        <v>11</v>
      </c>
      <c r="B115" s="20" t="s">
        <v>109</v>
      </c>
      <c r="C115" s="25" t="s">
        <v>74</v>
      </c>
      <c r="D115" s="13">
        <v>7</v>
      </c>
      <c r="E115" s="3"/>
      <c r="F115" s="4">
        <f t="shared" si="4"/>
        <v>0</v>
      </c>
      <c r="G115" s="11">
        <v>0.23</v>
      </c>
      <c r="H115" s="4">
        <f t="shared" si="5"/>
        <v>0</v>
      </c>
    </row>
    <row r="116" spans="1:8" ht="15.75" thickBot="1">
      <c r="A116" s="13">
        <v>12</v>
      </c>
      <c r="B116" s="20" t="s">
        <v>110</v>
      </c>
      <c r="C116" s="25" t="s">
        <v>74</v>
      </c>
      <c r="D116" s="13">
        <v>8</v>
      </c>
      <c r="E116" s="3"/>
      <c r="F116" s="4">
        <f t="shared" si="4"/>
        <v>0</v>
      </c>
      <c r="G116" s="11">
        <v>0.23</v>
      </c>
      <c r="H116" s="4">
        <f t="shared" si="5"/>
        <v>0</v>
      </c>
    </row>
    <row r="117" spans="1:8" ht="15.75" thickBot="1">
      <c r="A117" s="17"/>
      <c r="B117" s="21"/>
      <c r="C117" s="25"/>
      <c r="D117" s="17"/>
      <c r="E117" s="4" t="s">
        <v>11</v>
      </c>
      <c r="F117" s="4">
        <f>SUM(F105:F116)</f>
        <v>0</v>
      </c>
      <c r="G117" s="5">
        <f>H117-F117</f>
        <v>0</v>
      </c>
      <c r="H117" s="5">
        <f>SUM(H105:H116)</f>
        <v>0</v>
      </c>
    </row>
    <row r="119" spans="1:8">
      <c r="A119" s="44" t="s">
        <v>12</v>
      </c>
      <c r="B119" s="41"/>
      <c r="C119" s="6"/>
      <c r="D119" s="6"/>
      <c r="E119" s="6"/>
      <c r="F119" s="6"/>
      <c r="G119" s="6"/>
      <c r="H119" s="6"/>
    </row>
    <row r="120" spans="1:8">
      <c r="A120" s="6"/>
      <c r="B120" s="6"/>
      <c r="C120" s="6"/>
      <c r="D120" s="6"/>
      <c r="E120" s="6"/>
      <c r="F120" s="6"/>
      <c r="G120" s="6"/>
      <c r="H120" s="6"/>
    </row>
    <row r="121" spans="1:8">
      <c r="A121" s="41" t="s">
        <v>13</v>
      </c>
      <c r="B121" s="41"/>
      <c r="C121" s="6"/>
      <c r="D121" s="6"/>
      <c r="E121" s="6"/>
      <c r="F121" s="6"/>
      <c r="G121" s="6"/>
      <c r="H121" s="6"/>
    </row>
    <row r="122" spans="1:8">
      <c r="A122" s="6"/>
      <c r="B122" s="6"/>
      <c r="C122" s="6"/>
      <c r="D122" s="6"/>
      <c r="E122" s="6"/>
      <c r="F122" s="6"/>
      <c r="G122" s="6"/>
      <c r="H122" s="6"/>
    </row>
    <row r="123" spans="1:8">
      <c r="A123" s="41" t="s">
        <v>14</v>
      </c>
      <c r="B123" s="41"/>
      <c r="C123" s="6"/>
      <c r="D123" s="6"/>
      <c r="E123" s="6"/>
      <c r="F123" s="6"/>
      <c r="G123" s="6"/>
      <c r="H123" s="6"/>
    </row>
    <row r="124" spans="1:8">
      <c r="A124" s="6"/>
      <c r="B124" s="6"/>
      <c r="C124" s="6"/>
      <c r="D124" s="6"/>
      <c r="E124" s="6"/>
      <c r="F124" s="6"/>
      <c r="G124" s="6"/>
      <c r="H124" s="6"/>
    </row>
    <row r="125" spans="1:8">
      <c r="A125" s="41" t="s">
        <v>15</v>
      </c>
      <c r="B125" s="41"/>
      <c r="C125" s="6"/>
      <c r="D125" s="6"/>
      <c r="E125" s="6"/>
      <c r="F125" s="6"/>
      <c r="G125" s="6"/>
      <c r="H125" s="6"/>
    </row>
    <row r="126" spans="1:8">
      <c r="A126" s="6"/>
      <c r="B126" s="6"/>
      <c r="C126" s="6"/>
      <c r="D126" s="6"/>
      <c r="E126" s="6"/>
      <c r="F126" s="6"/>
      <c r="G126" s="6"/>
      <c r="H126" s="6"/>
    </row>
    <row r="127" spans="1:8">
      <c r="A127" s="40" t="s">
        <v>16</v>
      </c>
      <c r="B127" s="40"/>
      <c r="C127" s="40"/>
      <c r="D127" s="40"/>
      <c r="E127" s="6"/>
      <c r="F127" s="6"/>
      <c r="G127" s="6"/>
      <c r="H127" s="6"/>
    </row>
    <row r="128" spans="1:8">
      <c r="A128" s="6"/>
      <c r="B128" s="6"/>
      <c r="C128" s="6"/>
      <c r="D128" s="6"/>
      <c r="E128" s="6"/>
      <c r="F128" s="6"/>
      <c r="G128" s="6"/>
      <c r="H128" s="6"/>
    </row>
    <row r="129" spans="1:8">
      <c r="A129" s="6"/>
      <c r="B129" s="6"/>
      <c r="C129" s="6"/>
      <c r="D129" s="6"/>
      <c r="E129" s="6"/>
      <c r="F129" s="6"/>
      <c r="G129" s="6"/>
      <c r="H129" s="6"/>
    </row>
    <row r="130" spans="1:8">
      <c r="A130" s="41" t="s">
        <v>17</v>
      </c>
      <c r="B130" s="41"/>
      <c r="C130" s="6"/>
      <c r="D130" s="6"/>
      <c r="E130" s="6"/>
      <c r="F130" s="6"/>
      <c r="G130" s="6"/>
      <c r="H130" s="6"/>
    </row>
    <row r="131" spans="1:8">
      <c r="A131" s="6"/>
      <c r="B131" s="6"/>
      <c r="C131" s="6"/>
      <c r="D131" s="6"/>
      <c r="E131" s="6"/>
      <c r="F131" s="6"/>
      <c r="G131" s="6"/>
      <c r="H131" s="6"/>
    </row>
    <row r="132" spans="1:8">
      <c r="A132" s="6"/>
      <c r="B132" s="6"/>
      <c r="C132" s="6"/>
      <c r="D132" s="6"/>
      <c r="E132" s="41" t="s">
        <v>18</v>
      </c>
      <c r="F132" s="41"/>
      <c r="G132" s="41"/>
      <c r="H132" s="41"/>
    </row>
    <row r="133" spans="1:8">
      <c r="A133" s="6"/>
      <c r="B133" s="6"/>
      <c r="C133" s="6"/>
      <c r="D133" s="6"/>
      <c r="E133" s="42" t="s">
        <v>19</v>
      </c>
      <c r="F133" s="42"/>
      <c r="G133" s="42"/>
      <c r="H133" s="42"/>
    </row>
    <row r="137" spans="1:8" ht="18.75">
      <c r="A137" s="45" t="s">
        <v>0</v>
      </c>
      <c r="B137" s="46"/>
      <c r="C137" s="46"/>
      <c r="D137" s="46"/>
      <c r="E137" s="46"/>
      <c r="F137" s="46"/>
      <c r="G137" s="46"/>
      <c r="H137" s="46"/>
    </row>
    <row r="139" spans="1:8" ht="15.75">
      <c r="A139" s="47" t="s">
        <v>1</v>
      </c>
      <c r="B139" s="48"/>
      <c r="C139" s="48"/>
      <c r="D139" s="48"/>
      <c r="E139" s="48"/>
      <c r="F139" s="48"/>
      <c r="G139" s="48"/>
      <c r="H139" s="48"/>
    </row>
    <row r="140" spans="1:8" ht="13.5" customHeight="1">
      <c r="A140" s="43" t="s">
        <v>54</v>
      </c>
      <c r="B140" s="43"/>
      <c r="C140" s="43"/>
      <c r="D140" s="43"/>
      <c r="E140" s="43"/>
      <c r="F140" s="43"/>
      <c r="G140" s="43"/>
      <c r="H140" s="43"/>
    </row>
    <row r="141" spans="1:8" ht="12" customHeight="1">
      <c r="A141" s="43" t="s">
        <v>2</v>
      </c>
      <c r="B141" s="43"/>
      <c r="C141" s="43"/>
      <c r="D141" s="43"/>
      <c r="E141" s="43"/>
      <c r="F141" s="43"/>
      <c r="G141" s="43"/>
      <c r="H141" s="43"/>
    </row>
    <row r="142" spans="1:8" ht="12.75" customHeight="1">
      <c r="A142" s="1"/>
      <c r="B142" s="1"/>
      <c r="C142" s="1"/>
      <c r="D142" s="1"/>
      <c r="E142" s="1"/>
      <c r="F142" s="1"/>
      <c r="G142" s="1"/>
      <c r="H142" s="1"/>
    </row>
    <row r="143" spans="1:8" ht="15.75">
      <c r="A143" s="8" t="s">
        <v>41</v>
      </c>
      <c r="B143" s="9"/>
      <c r="C143" s="9"/>
      <c r="D143" s="9"/>
      <c r="E143" s="9"/>
      <c r="F143" s="9"/>
      <c r="G143" s="9"/>
      <c r="H143" s="9"/>
    </row>
    <row r="144" spans="1:8" ht="47.25" customHeight="1">
      <c r="A144" s="1"/>
      <c r="B144" s="1"/>
      <c r="C144" s="1"/>
      <c r="D144" s="1"/>
      <c r="E144" s="1"/>
      <c r="F144" s="1"/>
      <c r="G144" s="1"/>
      <c r="H144" s="1"/>
    </row>
    <row r="145" spans="1:8" ht="48" customHeight="1">
      <c r="A145" s="12" t="s">
        <v>3</v>
      </c>
      <c r="B145" s="12" t="s">
        <v>4</v>
      </c>
      <c r="C145" s="10" t="s">
        <v>6</v>
      </c>
      <c r="D145" s="12" t="s">
        <v>5</v>
      </c>
      <c r="E145" s="2" t="s">
        <v>7</v>
      </c>
      <c r="F145" s="10" t="s">
        <v>8</v>
      </c>
      <c r="G145" s="2" t="s">
        <v>29</v>
      </c>
      <c r="H145" s="10" t="s">
        <v>9</v>
      </c>
    </row>
    <row r="146" spans="1:8" ht="45.75" customHeight="1">
      <c r="A146" s="13">
        <v>1</v>
      </c>
      <c r="B146" s="26" t="s">
        <v>43</v>
      </c>
      <c r="C146" s="13" t="s">
        <v>42</v>
      </c>
      <c r="D146" s="13">
        <v>24</v>
      </c>
      <c r="E146" s="3"/>
      <c r="F146" s="4">
        <f t="shared" ref="F146:F154" si="6">D146*E146</f>
        <v>0</v>
      </c>
      <c r="G146" s="11">
        <v>0.23</v>
      </c>
      <c r="H146" s="4">
        <f>D146*E146*(1+G146)</f>
        <v>0</v>
      </c>
    </row>
    <row r="147" spans="1:8" ht="59.25" customHeight="1">
      <c r="A147" s="13">
        <v>2</v>
      </c>
      <c r="B147" s="19" t="s">
        <v>44</v>
      </c>
      <c r="C147" s="13" t="s">
        <v>27</v>
      </c>
      <c r="D147" s="13">
        <v>145</v>
      </c>
      <c r="E147" s="3"/>
      <c r="F147" s="4">
        <f t="shared" si="6"/>
        <v>0</v>
      </c>
      <c r="G147" s="11">
        <v>0.23</v>
      </c>
      <c r="H147" s="4">
        <f t="shared" ref="H147:H155" si="7">D147*E147*(1+G147)</f>
        <v>0</v>
      </c>
    </row>
    <row r="148" spans="1:8" ht="46.5" customHeight="1">
      <c r="A148" s="13">
        <v>3</v>
      </c>
      <c r="B148" s="19" t="s">
        <v>45</v>
      </c>
      <c r="C148" s="13" t="s">
        <v>27</v>
      </c>
      <c r="D148" s="13">
        <v>90</v>
      </c>
      <c r="E148" s="3"/>
      <c r="F148" s="4">
        <f t="shared" si="6"/>
        <v>0</v>
      </c>
      <c r="G148" s="11">
        <v>0.23</v>
      </c>
      <c r="H148" s="4">
        <f t="shared" si="7"/>
        <v>0</v>
      </c>
    </row>
    <row r="149" spans="1:8" ht="44.25" customHeight="1">
      <c r="A149" s="13">
        <v>4</v>
      </c>
      <c r="B149" s="19" t="s">
        <v>55</v>
      </c>
      <c r="C149" s="13" t="s">
        <v>42</v>
      </c>
      <c r="D149" s="13">
        <v>26</v>
      </c>
      <c r="E149" s="3"/>
      <c r="F149" s="4">
        <f t="shared" si="6"/>
        <v>0</v>
      </c>
      <c r="G149" s="11">
        <v>0.23</v>
      </c>
      <c r="H149" s="4">
        <f t="shared" si="7"/>
        <v>0</v>
      </c>
    </row>
    <row r="150" spans="1:8" ht="28.5" customHeight="1">
      <c r="A150" s="13">
        <v>5</v>
      </c>
      <c r="B150" s="19" t="s">
        <v>46</v>
      </c>
      <c r="C150" s="13" t="s">
        <v>27</v>
      </c>
      <c r="D150" s="13">
        <v>5</v>
      </c>
      <c r="E150" s="3"/>
      <c r="F150" s="4">
        <f t="shared" si="6"/>
        <v>0</v>
      </c>
      <c r="G150" s="11">
        <v>0.23</v>
      </c>
      <c r="H150" s="4">
        <f t="shared" si="7"/>
        <v>0</v>
      </c>
    </row>
    <row r="151" spans="1:8" ht="30" customHeight="1">
      <c r="A151" s="13">
        <v>6</v>
      </c>
      <c r="B151" s="19" t="s">
        <v>47</v>
      </c>
      <c r="C151" s="13" t="s">
        <v>27</v>
      </c>
      <c r="D151" s="13">
        <v>1</v>
      </c>
      <c r="E151" s="3"/>
      <c r="F151" s="4">
        <f t="shared" si="6"/>
        <v>0</v>
      </c>
      <c r="G151" s="11">
        <v>0.23</v>
      </c>
      <c r="H151" s="4">
        <f t="shared" si="7"/>
        <v>0</v>
      </c>
    </row>
    <row r="152" spans="1:8" ht="49.5" customHeight="1">
      <c r="A152" s="13">
        <v>7</v>
      </c>
      <c r="B152" s="19" t="s">
        <v>48</v>
      </c>
      <c r="C152" s="13" t="s">
        <v>27</v>
      </c>
      <c r="D152" s="13">
        <v>300</v>
      </c>
      <c r="E152" s="3"/>
      <c r="F152" s="4">
        <f t="shared" si="6"/>
        <v>0</v>
      </c>
      <c r="G152" s="11">
        <v>0.23</v>
      </c>
      <c r="H152" s="4">
        <f t="shared" si="7"/>
        <v>0</v>
      </c>
    </row>
    <row r="153" spans="1:8" ht="30" customHeight="1">
      <c r="A153" s="13">
        <v>8</v>
      </c>
      <c r="B153" s="19" t="s">
        <v>49</v>
      </c>
      <c r="C153" s="13" t="s">
        <v>27</v>
      </c>
      <c r="D153" s="13">
        <v>7</v>
      </c>
      <c r="E153" s="3"/>
      <c r="F153" s="4">
        <f t="shared" si="6"/>
        <v>0</v>
      </c>
      <c r="G153" s="11">
        <v>0.23</v>
      </c>
      <c r="H153" s="4">
        <f>D153*E153*(1+G153)</f>
        <v>0</v>
      </c>
    </row>
    <row r="154" spans="1:8" ht="167.25" customHeight="1">
      <c r="A154" s="13">
        <v>9</v>
      </c>
      <c r="B154" s="19" t="s">
        <v>78</v>
      </c>
      <c r="C154" s="13" t="s">
        <v>27</v>
      </c>
      <c r="D154" s="13">
        <v>12</v>
      </c>
      <c r="E154" s="3"/>
      <c r="F154" s="4">
        <f t="shared" si="6"/>
        <v>0</v>
      </c>
      <c r="G154" s="11">
        <v>0.23</v>
      </c>
      <c r="H154" s="4">
        <f t="shared" si="7"/>
        <v>0</v>
      </c>
    </row>
    <row r="155" spans="1:8" ht="35.25" customHeight="1">
      <c r="A155" s="13">
        <v>10</v>
      </c>
      <c r="B155" s="27" t="s">
        <v>50</v>
      </c>
      <c r="C155" s="13" t="s">
        <v>27</v>
      </c>
      <c r="D155" s="13">
        <v>104</v>
      </c>
      <c r="E155" s="3"/>
      <c r="F155" s="4">
        <f t="shared" ref="F155" si="8">D155*E155</f>
        <v>0</v>
      </c>
      <c r="G155" s="11">
        <v>0.23</v>
      </c>
      <c r="H155" s="4">
        <f t="shared" si="7"/>
        <v>0</v>
      </c>
    </row>
    <row r="156" spans="1:8">
      <c r="E156" s="4" t="s">
        <v>11</v>
      </c>
      <c r="F156" s="4">
        <f>SUM(F146:F155)</f>
        <v>0</v>
      </c>
      <c r="G156" s="5">
        <f>H156-F156</f>
        <v>0</v>
      </c>
      <c r="H156" s="5">
        <f>SUM(H146:H155)</f>
        <v>0</v>
      </c>
    </row>
    <row r="158" spans="1:8">
      <c r="A158" s="44" t="s">
        <v>12</v>
      </c>
      <c r="B158" s="41"/>
      <c r="C158" s="6"/>
      <c r="D158" s="6"/>
      <c r="E158" s="6"/>
      <c r="F158" s="6"/>
      <c r="G158" s="6"/>
      <c r="H158" s="6"/>
    </row>
    <row r="159" spans="1:8">
      <c r="A159" s="6"/>
      <c r="B159" s="6"/>
      <c r="C159" s="6"/>
      <c r="D159" s="6"/>
      <c r="E159" s="6"/>
      <c r="F159" s="6"/>
      <c r="G159" s="6"/>
      <c r="H159" s="6"/>
    </row>
    <row r="160" spans="1:8">
      <c r="A160" s="41" t="s">
        <v>13</v>
      </c>
      <c r="B160" s="41"/>
      <c r="C160" s="6"/>
      <c r="D160" s="6"/>
      <c r="E160" s="6"/>
      <c r="F160" s="6"/>
      <c r="G160" s="6"/>
      <c r="H160" s="6"/>
    </row>
    <row r="161" spans="1:8">
      <c r="A161" s="6"/>
      <c r="B161" s="6"/>
      <c r="C161" s="6"/>
      <c r="D161" s="6"/>
      <c r="E161" s="6"/>
      <c r="F161" s="6"/>
      <c r="G161" s="6"/>
      <c r="H161" s="6"/>
    </row>
    <row r="162" spans="1:8">
      <c r="A162" s="41" t="s">
        <v>14</v>
      </c>
      <c r="B162" s="41"/>
      <c r="C162" s="6"/>
      <c r="D162" s="6"/>
      <c r="E162" s="6"/>
      <c r="F162" s="6"/>
      <c r="G162" s="6"/>
      <c r="H162" s="6"/>
    </row>
    <row r="163" spans="1:8">
      <c r="A163" s="6"/>
      <c r="B163" s="6"/>
      <c r="C163" s="6"/>
      <c r="D163" s="6"/>
      <c r="E163" s="6"/>
      <c r="F163" s="6"/>
      <c r="G163" s="6"/>
      <c r="H163" s="6"/>
    </row>
    <row r="164" spans="1:8">
      <c r="A164" s="41" t="s">
        <v>15</v>
      </c>
      <c r="B164" s="41"/>
      <c r="C164" s="6"/>
      <c r="D164" s="6"/>
      <c r="E164" s="6"/>
      <c r="F164" s="6"/>
      <c r="G164" s="6"/>
      <c r="H164" s="6"/>
    </row>
    <row r="165" spans="1:8">
      <c r="A165" s="6"/>
      <c r="B165" s="6"/>
      <c r="C165" s="6"/>
      <c r="D165" s="6"/>
      <c r="E165" s="6"/>
      <c r="F165" s="6"/>
      <c r="G165" s="6"/>
      <c r="H165" s="6"/>
    </row>
    <row r="166" spans="1:8">
      <c r="A166" s="40" t="s">
        <v>16</v>
      </c>
      <c r="B166" s="40"/>
      <c r="C166" s="40"/>
      <c r="D166" s="40"/>
      <c r="E166" s="6"/>
      <c r="F166" s="6"/>
      <c r="G166" s="6"/>
      <c r="H166" s="6"/>
    </row>
    <row r="167" spans="1:8">
      <c r="A167" s="6"/>
      <c r="B167" s="6"/>
      <c r="C167" s="6"/>
      <c r="D167" s="6"/>
      <c r="E167" s="6"/>
      <c r="F167" s="6"/>
      <c r="G167" s="6"/>
      <c r="H167" s="6"/>
    </row>
    <row r="168" spans="1:8">
      <c r="A168" s="6"/>
      <c r="B168" s="6"/>
      <c r="C168" s="6"/>
      <c r="D168" s="6"/>
      <c r="E168" s="6"/>
      <c r="F168" s="6"/>
      <c r="G168" s="6"/>
      <c r="H168" s="6"/>
    </row>
    <row r="169" spans="1:8">
      <c r="A169" s="41" t="s">
        <v>17</v>
      </c>
      <c r="B169" s="41"/>
      <c r="C169" s="6"/>
      <c r="D169" s="6"/>
      <c r="E169" s="6"/>
      <c r="F169" s="6"/>
      <c r="G169" s="6"/>
      <c r="H169" s="6"/>
    </row>
    <row r="170" spans="1:8">
      <c r="A170" s="6"/>
      <c r="B170" s="6"/>
      <c r="C170" s="6"/>
      <c r="D170" s="6"/>
      <c r="E170" s="6"/>
      <c r="F170" s="6"/>
      <c r="G170" s="6"/>
      <c r="H170" s="6"/>
    </row>
    <row r="171" spans="1:8">
      <c r="A171" s="6"/>
      <c r="B171" s="6"/>
      <c r="C171" s="6"/>
      <c r="D171" s="6"/>
      <c r="E171" s="41" t="s">
        <v>18</v>
      </c>
      <c r="F171" s="41"/>
      <c r="G171" s="41"/>
      <c r="H171" s="41"/>
    </row>
    <row r="172" spans="1:8">
      <c r="A172" s="6"/>
      <c r="B172" s="6"/>
      <c r="C172" s="6"/>
      <c r="D172" s="6"/>
      <c r="E172" s="42" t="s">
        <v>19</v>
      </c>
      <c r="F172" s="42"/>
      <c r="G172" s="42"/>
      <c r="H172" s="42"/>
    </row>
    <row r="176" spans="1:8" ht="18.75">
      <c r="A176" s="45" t="s">
        <v>0</v>
      </c>
      <c r="B176" s="46"/>
      <c r="C176" s="46"/>
      <c r="D176" s="46"/>
      <c r="E176" s="46"/>
      <c r="F176" s="46"/>
      <c r="G176" s="46"/>
      <c r="H176" s="46"/>
    </row>
    <row r="178" spans="1:8" ht="15.75">
      <c r="A178" s="47" t="s">
        <v>1</v>
      </c>
      <c r="B178" s="48"/>
      <c r="C178" s="48"/>
      <c r="D178" s="48"/>
      <c r="E178" s="48"/>
      <c r="F178" s="48"/>
      <c r="G178" s="48"/>
      <c r="H178" s="48"/>
    </row>
    <row r="179" spans="1:8" ht="15.75">
      <c r="A179" s="43" t="s">
        <v>52</v>
      </c>
      <c r="B179" s="43"/>
      <c r="C179" s="43"/>
      <c r="D179" s="43"/>
      <c r="E179" s="43"/>
      <c r="F179" s="43"/>
      <c r="G179" s="43"/>
      <c r="H179" s="43"/>
    </row>
    <row r="180" spans="1:8" ht="13.5" customHeight="1">
      <c r="A180" s="43" t="s">
        <v>2</v>
      </c>
      <c r="B180" s="43"/>
      <c r="C180" s="43"/>
      <c r="D180" s="43"/>
      <c r="E180" s="43"/>
      <c r="F180" s="43"/>
      <c r="G180" s="43"/>
      <c r="H180" s="43"/>
    </row>
    <row r="181" spans="1:8" ht="15.75" customHeight="1">
      <c r="A181" s="1"/>
      <c r="B181" s="1"/>
      <c r="C181" s="1"/>
      <c r="D181" s="1"/>
      <c r="E181" s="1"/>
      <c r="F181" s="1"/>
      <c r="G181" s="1"/>
      <c r="H181" s="1"/>
    </row>
    <row r="182" spans="1:8" ht="12.75" customHeight="1">
      <c r="A182" s="8" t="s">
        <v>51</v>
      </c>
      <c r="B182" s="9"/>
      <c r="C182" s="9"/>
      <c r="D182" s="9"/>
      <c r="E182" s="9"/>
      <c r="F182" s="9"/>
      <c r="G182" s="9"/>
      <c r="H182" s="9"/>
    </row>
    <row r="183" spans="1:8" ht="42" customHeight="1">
      <c r="A183" s="1"/>
      <c r="B183" s="1"/>
      <c r="C183" s="1"/>
      <c r="D183" s="1"/>
      <c r="E183" s="1"/>
      <c r="F183" s="1"/>
      <c r="G183" s="1"/>
      <c r="H183" s="1"/>
    </row>
    <row r="184" spans="1:8" ht="63.75" customHeight="1">
      <c r="A184" s="12" t="s">
        <v>3</v>
      </c>
      <c r="B184" s="12" t="s">
        <v>4</v>
      </c>
      <c r="C184" s="10" t="s">
        <v>6</v>
      </c>
      <c r="D184" s="12" t="s">
        <v>5</v>
      </c>
      <c r="E184" s="2" t="s">
        <v>7</v>
      </c>
      <c r="F184" s="10" t="s">
        <v>8</v>
      </c>
      <c r="G184" s="2" t="s">
        <v>29</v>
      </c>
      <c r="H184" s="10" t="s">
        <v>9</v>
      </c>
    </row>
    <row r="185" spans="1:8" ht="66.75" customHeight="1">
      <c r="A185" s="13">
        <v>1</v>
      </c>
      <c r="B185" s="26" t="s">
        <v>82</v>
      </c>
      <c r="C185" s="13" t="s">
        <v>112</v>
      </c>
      <c r="D185" s="13">
        <v>147</v>
      </c>
      <c r="E185" s="3"/>
      <c r="F185" s="4">
        <f t="shared" ref="F185:F204" si="9">D185*E185</f>
        <v>0</v>
      </c>
      <c r="G185" s="11">
        <v>0.08</v>
      </c>
      <c r="H185" s="4">
        <f t="shared" ref="H185:H204" si="10">D185*E185*(1+G185)</f>
        <v>0</v>
      </c>
    </row>
    <row r="186" spans="1:8" ht="54" customHeight="1" thickBot="1">
      <c r="A186" s="13">
        <v>2</v>
      </c>
      <c r="B186" s="19" t="s">
        <v>83</v>
      </c>
      <c r="C186" s="13" t="s">
        <v>112</v>
      </c>
      <c r="D186" s="13">
        <v>1</v>
      </c>
      <c r="E186" s="3"/>
      <c r="F186" s="4">
        <f t="shared" si="9"/>
        <v>0</v>
      </c>
      <c r="G186" s="11">
        <v>0.23</v>
      </c>
      <c r="H186" s="4">
        <f t="shared" si="10"/>
        <v>0</v>
      </c>
    </row>
    <row r="187" spans="1:8" ht="45.75" customHeight="1" thickBot="1">
      <c r="A187" s="13">
        <v>3</v>
      </c>
      <c r="B187" s="24" t="s">
        <v>84</v>
      </c>
      <c r="C187" s="28" t="s">
        <v>34</v>
      </c>
      <c r="D187" s="13">
        <v>2</v>
      </c>
      <c r="E187" s="3"/>
      <c r="F187" s="4">
        <f t="shared" si="9"/>
        <v>0</v>
      </c>
      <c r="G187" s="11">
        <v>0.08</v>
      </c>
      <c r="H187" s="4">
        <f t="shared" si="10"/>
        <v>0</v>
      </c>
    </row>
    <row r="188" spans="1:8" ht="87.75" customHeight="1">
      <c r="A188" s="13">
        <v>4</v>
      </c>
      <c r="B188" s="19" t="s">
        <v>85</v>
      </c>
      <c r="C188" s="13" t="s">
        <v>106</v>
      </c>
      <c r="D188" s="13">
        <v>85</v>
      </c>
      <c r="E188" s="3"/>
      <c r="F188" s="4">
        <f t="shared" si="9"/>
        <v>0</v>
      </c>
      <c r="G188" s="11">
        <v>0.08</v>
      </c>
      <c r="H188" s="4">
        <f t="shared" si="10"/>
        <v>0</v>
      </c>
    </row>
    <row r="189" spans="1:8" ht="84" customHeight="1">
      <c r="A189" s="13">
        <v>5</v>
      </c>
      <c r="B189" s="19" t="s">
        <v>86</v>
      </c>
      <c r="C189" s="13" t="s">
        <v>106</v>
      </c>
      <c r="D189" s="13">
        <v>85</v>
      </c>
      <c r="E189" s="3"/>
      <c r="F189" s="4">
        <f t="shared" si="9"/>
        <v>0</v>
      </c>
      <c r="G189" s="11">
        <v>0.08</v>
      </c>
      <c r="H189" s="4">
        <f t="shared" si="10"/>
        <v>0</v>
      </c>
    </row>
    <row r="190" spans="1:8" ht="78.75" customHeight="1" thickBot="1">
      <c r="A190" s="13">
        <v>6</v>
      </c>
      <c r="B190" s="19" t="s">
        <v>87</v>
      </c>
      <c r="C190" s="13" t="s">
        <v>73</v>
      </c>
      <c r="D190" s="13">
        <v>160</v>
      </c>
      <c r="E190" s="3"/>
      <c r="F190" s="4">
        <f t="shared" si="9"/>
        <v>0</v>
      </c>
      <c r="G190" s="11">
        <v>0.08</v>
      </c>
      <c r="H190" s="4">
        <f t="shared" si="10"/>
        <v>0</v>
      </c>
    </row>
    <row r="191" spans="1:8" ht="58.5" customHeight="1" thickBot="1">
      <c r="A191" s="13">
        <v>7</v>
      </c>
      <c r="B191" s="19" t="s">
        <v>88</v>
      </c>
      <c r="C191" s="28" t="s">
        <v>34</v>
      </c>
      <c r="D191" s="13">
        <v>8</v>
      </c>
      <c r="E191" s="3"/>
      <c r="F191" s="4">
        <f t="shared" si="9"/>
        <v>0</v>
      </c>
      <c r="G191" s="11">
        <v>0.08</v>
      </c>
      <c r="H191" s="4">
        <f t="shared" si="10"/>
        <v>0</v>
      </c>
    </row>
    <row r="192" spans="1:8" ht="49.5" customHeight="1" thickBot="1">
      <c r="A192" s="13">
        <v>8</v>
      </c>
      <c r="B192" s="29" t="s">
        <v>75</v>
      </c>
      <c r="C192" s="30" t="s">
        <v>117</v>
      </c>
      <c r="D192" s="13">
        <v>3</v>
      </c>
      <c r="E192" s="3"/>
      <c r="F192" s="4">
        <f t="shared" si="9"/>
        <v>0</v>
      </c>
      <c r="G192" s="11">
        <v>0.08</v>
      </c>
      <c r="H192" s="4">
        <f t="shared" si="10"/>
        <v>0</v>
      </c>
    </row>
    <row r="193" spans="1:8" ht="131.25" customHeight="1" thickBot="1">
      <c r="A193" s="13">
        <v>9</v>
      </c>
      <c r="B193" s="31" t="s">
        <v>77</v>
      </c>
      <c r="C193" s="28" t="s">
        <v>34</v>
      </c>
      <c r="D193" s="13">
        <v>1</v>
      </c>
      <c r="E193" s="3"/>
      <c r="F193" s="4">
        <f t="shared" si="9"/>
        <v>0</v>
      </c>
      <c r="G193" s="11">
        <v>0.08</v>
      </c>
      <c r="H193" s="4">
        <f t="shared" si="10"/>
        <v>0</v>
      </c>
    </row>
    <row r="194" spans="1:8" ht="92.25" customHeight="1" thickBot="1">
      <c r="A194" s="13">
        <v>10</v>
      </c>
      <c r="B194" s="26" t="s">
        <v>98</v>
      </c>
      <c r="C194" s="32" t="s">
        <v>73</v>
      </c>
      <c r="D194" s="13">
        <v>31</v>
      </c>
      <c r="E194" s="3"/>
      <c r="F194" s="4">
        <f t="shared" si="9"/>
        <v>0</v>
      </c>
      <c r="G194" s="11">
        <v>0.08</v>
      </c>
      <c r="H194" s="4">
        <f t="shared" si="10"/>
        <v>0</v>
      </c>
    </row>
    <row r="195" spans="1:8" ht="78" customHeight="1" thickBot="1">
      <c r="A195" s="13">
        <v>11</v>
      </c>
      <c r="B195" s="19" t="s">
        <v>79</v>
      </c>
      <c r="C195" s="13" t="s">
        <v>32</v>
      </c>
      <c r="D195" s="13">
        <v>10</v>
      </c>
      <c r="E195" s="3"/>
      <c r="F195" s="4">
        <f t="shared" si="9"/>
        <v>0</v>
      </c>
      <c r="G195" s="11">
        <v>0.08</v>
      </c>
      <c r="H195" s="4">
        <f t="shared" si="10"/>
        <v>0</v>
      </c>
    </row>
    <row r="196" spans="1:8" ht="108" customHeight="1" thickBot="1">
      <c r="A196" s="13">
        <v>12</v>
      </c>
      <c r="B196" s="19" t="s">
        <v>93</v>
      </c>
      <c r="C196" s="28" t="s">
        <v>34</v>
      </c>
      <c r="D196" s="13">
        <v>20</v>
      </c>
      <c r="E196" s="3"/>
      <c r="F196" s="4">
        <f t="shared" si="9"/>
        <v>0</v>
      </c>
      <c r="G196" s="11">
        <v>0.08</v>
      </c>
      <c r="H196" s="4">
        <f t="shared" si="10"/>
        <v>0</v>
      </c>
    </row>
    <row r="197" spans="1:8" ht="60.75" customHeight="1">
      <c r="A197" s="13">
        <v>13</v>
      </c>
      <c r="B197" s="19" t="s">
        <v>94</v>
      </c>
      <c r="C197" s="13" t="s">
        <v>114</v>
      </c>
      <c r="D197" s="13">
        <v>30</v>
      </c>
      <c r="E197" s="3"/>
      <c r="F197" s="4">
        <f t="shared" si="9"/>
        <v>0</v>
      </c>
      <c r="G197" s="11">
        <v>0.08</v>
      </c>
      <c r="H197" s="4">
        <f t="shared" si="10"/>
        <v>0</v>
      </c>
    </row>
    <row r="198" spans="1:8" ht="60" customHeight="1">
      <c r="A198" s="13">
        <v>14</v>
      </c>
      <c r="B198" s="19" t="s">
        <v>92</v>
      </c>
      <c r="C198" s="13" t="s">
        <v>73</v>
      </c>
      <c r="D198" s="13">
        <v>5</v>
      </c>
      <c r="E198" s="3"/>
      <c r="F198" s="4">
        <f t="shared" si="9"/>
        <v>0</v>
      </c>
      <c r="G198" s="11">
        <v>0.08</v>
      </c>
      <c r="H198" s="4">
        <f t="shared" si="10"/>
        <v>0</v>
      </c>
    </row>
    <row r="199" spans="1:8" ht="45" customHeight="1">
      <c r="A199" s="13">
        <v>15</v>
      </c>
      <c r="B199" s="19" t="s">
        <v>89</v>
      </c>
      <c r="C199" s="13" t="s">
        <v>73</v>
      </c>
      <c r="D199" s="13">
        <v>74</v>
      </c>
      <c r="E199" s="3"/>
      <c r="F199" s="4">
        <f t="shared" si="9"/>
        <v>0</v>
      </c>
      <c r="G199" s="11">
        <v>0.23</v>
      </c>
      <c r="H199" s="4">
        <f t="shared" si="10"/>
        <v>0</v>
      </c>
    </row>
    <row r="200" spans="1:8" ht="105" customHeight="1">
      <c r="A200" s="13">
        <v>16</v>
      </c>
      <c r="B200" s="19" t="s">
        <v>90</v>
      </c>
      <c r="C200" s="13" t="s">
        <v>113</v>
      </c>
      <c r="D200" s="13">
        <v>17</v>
      </c>
      <c r="E200" s="3"/>
      <c r="F200" s="4">
        <f t="shared" si="9"/>
        <v>0</v>
      </c>
      <c r="G200" s="11">
        <v>0.08</v>
      </c>
      <c r="H200" s="4">
        <f t="shared" si="10"/>
        <v>0</v>
      </c>
    </row>
    <row r="201" spans="1:8" ht="109.5" customHeight="1" thickBot="1">
      <c r="A201" s="13">
        <v>17</v>
      </c>
      <c r="B201" s="19" t="s">
        <v>80</v>
      </c>
      <c r="C201" s="13" t="s">
        <v>116</v>
      </c>
      <c r="D201" s="13">
        <v>28</v>
      </c>
      <c r="E201" s="3"/>
      <c r="F201" s="4">
        <f t="shared" si="9"/>
        <v>0</v>
      </c>
      <c r="G201" s="11">
        <v>0.08</v>
      </c>
      <c r="H201" s="4">
        <f t="shared" si="10"/>
        <v>0</v>
      </c>
    </row>
    <row r="202" spans="1:8" ht="30.75" thickBot="1">
      <c r="A202" s="13">
        <v>18</v>
      </c>
      <c r="B202" s="33" t="s">
        <v>91</v>
      </c>
      <c r="C202" s="34" t="s">
        <v>115</v>
      </c>
      <c r="D202" s="13">
        <v>6</v>
      </c>
      <c r="E202" s="3"/>
      <c r="F202" s="4">
        <f t="shared" si="9"/>
        <v>0</v>
      </c>
      <c r="G202" s="11">
        <v>0.08</v>
      </c>
      <c r="H202" s="4">
        <f t="shared" si="10"/>
        <v>0</v>
      </c>
    </row>
    <row r="203" spans="1:8" ht="63" customHeight="1" thickBot="1">
      <c r="A203" s="13">
        <v>19</v>
      </c>
      <c r="B203" s="35" t="s">
        <v>81</v>
      </c>
      <c r="C203" s="36" t="s">
        <v>27</v>
      </c>
      <c r="D203" s="13">
        <v>1</v>
      </c>
      <c r="E203" s="3"/>
      <c r="F203" s="4">
        <f t="shared" si="9"/>
        <v>0</v>
      </c>
      <c r="G203" s="11">
        <v>0.08</v>
      </c>
      <c r="H203" s="4">
        <f t="shared" si="10"/>
        <v>0</v>
      </c>
    </row>
    <row r="204" spans="1:8" ht="30.75" thickBot="1">
      <c r="A204" s="13">
        <v>20</v>
      </c>
      <c r="B204" s="14" t="s">
        <v>76</v>
      </c>
      <c r="C204" s="28" t="s">
        <v>34</v>
      </c>
      <c r="D204" s="13">
        <v>8</v>
      </c>
      <c r="E204" s="3"/>
      <c r="F204" s="4">
        <f t="shared" si="9"/>
        <v>0</v>
      </c>
      <c r="G204" s="11">
        <v>0.08</v>
      </c>
      <c r="H204" s="4">
        <f t="shared" si="10"/>
        <v>0</v>
      </c>
    </row>
    <row r="205" spans="1:8" ht="18.75" customHeight="1">
      <c r="E205" s="4" t="s">
        <v>11</v>
      </c>
      <c r="F205" s="4">
        <f>SUM(F185:F204)</f>
        <v>0</v>
      </c>
      <c r="G205" s="5">
        <f>H205-F205</f>
        <v>0</v>
      </c>
      <c r="H205" s="5">
        <f>SUM(H185:H204)</f>
        <v>0</v>
      </c>
    </row>
    <row r="206" spans="1:8">
      <c r="E206" s="37"/>
      <c r="F206" s="37"/>
      <c r="G206" s="7"/>
      <c r="H206" s="7"/>
    </row>
    <row r="207" spans="1:8">
      <c r="A207" t="s">
        <v>53</v>
      </c>
      <c r="E207" s="37"/>
      <c r="F207" s="37"/>
      <c r="G207" s="7"/>
      <c r="H207" s="7"/>
    </row>
    <row r="208" spans="1:8">
      <c r="E208" s="37"/>
      <c r="F208" s="37"/>
      <c r="G208" s="7"/>
      <c r="H208" s="7"/>
    </row>
    <row r="210" spans="1:8">
      <c r="A210" s="44" t="s">
        <v>12</v>
      </c>
      <c r="B210" s="41"/>
      <c r="C210" s="6"/>
      <c r="D210" s="6"/>
      <c r="E210" s="6"/>
      <c r="F210" s="6"/>
      <c r="G210" s="6"/>
      <c r="H210" s="6"/>
    </row>
    <row r="211" spans="1:8">
      <c r="A211" s="6"/>
      <c r="B211" s="6"/>
      <c r="C211" s="6"/>
      <c r="D211" s="6"/>
      <c r="E211" s="6"/>
      <c r="F211" s="6"/>
      <c r="G211" s="6"/>
      <c r="H211" s="6"/>
    </row>
    <row r="212" spans="1:8">
      <c r="A212" s="41" t="s">
        <v>13</v>
      </c>
      <c r="B212" s="41"/>
      <c r="C212" s="6"/>
      <c r="D212" s="6"/>
      <c r="E212" s="6"/>
      <c r="F212" s="6"/>
      <c r="G212" s="6"/>
      <c r="H212" s="6"/>
    </row>
    <row r="213" spans="1:8">
      <c r="A213" s="6"/>
      <c r="B213" s="6"/>
      <c r="C213" s="6"/>
      <c r="D213" s="6"/>
      <c r="E213" s="6"/>
      <c r="F213" s="6"/>
      <c r="G213" s="6"/>
      <c r="H213" s="6"/>
    </row>
    <row r="214" spans="1:8">
      <c r="A214" s="41" t="s">
        <v>14</v>
      </c>
      <c r="B214" s="41"/>
      <c r="C214" s="6"/>
      <c r="D214" s="6"/>
      <c r="E214" s="6"/>
      <c r="F214" s="6"/>
      <c r="G214" s="6"/>
      <c r="H214" s="6"/>
    </row>
    <row r="215" spans="1:8">
      <c r="A215" s="6"/>
      <c r="B215" s="6"/>
      <c r="C215" s="6"/>
      <c r="D215" s="6"/>
      <c r="E215" s="6"/>
      <c r="F215" s="6"/>
      <c r="G215" s="6"/>
      <c r="H215" s="6"/>
    </row>
    <row r="216" spans="1:8">
      <c r="A216" s="41" t="s">
        <v>40</v>
      </c>
      <c r="B216" s="41"/>
      <c r="C216" s="6"/>
      <c r="D216" s="6"/>
      <c r="E216" s="6"/>
      <c r="F216" s="6"/>
      <c r="G216" s="6"/>
      <c r="H216" s="6"/>
    </row>
    <row r="217" spans="1:8">
      <c r="A217" s="6"/>
      <c r="B217" s="6"/>
      <c r="C217" s="6"/>
      <c r="D217" s="6"/>
      <c r="E217" s="6"/>
      <c r="F217" s="6"/>
      <c r="G217" s="6"/>
      <c r="H217" s="6"/>
    </row>
    <row r="218" spans="1:8">
      <c r="A218" s="40" t="s">
        <v>16</v>
      </c>
      <c r="B218" s="40"/>
      <c r="C218" s="40"/>
      <c r="D218" s="40"/>
      <c r="E218" s="6"/>
      <c r="F218" s="6"/>
      <c r="G218" s="6"/>
      <c r="H218" s="6"/>
    </row>
    <row r="219" spans="1:8">
      <c r="A219" s="6"/>
      <c r="B219" s="6"/>
      <c r="C219" s="6"/>
      <c r="D219" s="6"/>
      <c r="E219" s="6"/>
      <c r="F219" s="6"/>
      <c r="G219" s="6"/>
      <c r="H219" s="6"/>
    </row>
    <row r="220" spans="1:8">
      <c r="A220" s="6"/>
      <c r="B220" s="6"/>
      <c r="C220" s="6"/>
      <c r="D220" s="6"/>
      <c r="E220" s="6"/>
      <c r="F220" s="6"/>
      <c r="G220" s="6"/>
      <c r="H220" s="6"/>
    </row>
    <row r="221" spans="1:8">
      <c r="A221" s="41" t="s">
        <v>17</v>
      </c>
      <c r="B221" s="41"/>
      <c r="C221" s="6"/>
      <c r="D221" s="6"/>
      <c r="E221" s="6"/>
      <c r="F221" s="6"/>
      <c r="G221" s="6"/>
      <c r="H221" s="6"/>
    </row>
    <row r="222" spans="1:8">
      <c r="A222" s="6"/>
      <c r="B222" s="6"/>
      <c r="C222" s="6"/>
      <c r="D222" s="6"/>
      <c r="E222" s="6"/>
      <c r="F222" s="6"/>
      <c r="G222" s="6"/>
      <c r="H222" s="6"/>
    </row>
    <row r="223" spans="1:8">
      <c r="A223" s="6"/>
      <c r="B223" s="6"/>
      <c r="C223" s="6"/>
      <c r="D223" s="6"/>
      <c r="E223" s="41" t="s">
        <v>18</v>
      </c>
      <c r="F223" s="41"/>
      <c r="G223" s="41"/>
      <c r="H223" s="41"/>
    </row>
    <row r="224" spans="1:8">
      <c r="A224" s="6"/>
      <c r="B224" s="6"/>
      <c r="C224" s="6"/>
      <c r="D224" s="6"/>
      <c r="E224" s="42" t="s">
        <v>19</v>
      </c>
      <c r="F224" s="42"/>
      <c r="G224" s="42"/>
      <c r="H224" s="42"/>
    </row>
    <row r="228" spans="1:8" ht="18.75">
      <c r="A228" s="45" t="s">
        <v>0</v>
      </c>
      <c r="B228" s="46"/>
      <c r="C228" s="46"/>
      <c r="D228" s="46"/>
      <c r="E228" s="46"/>
      <c r="F228" s="46"/>
      <c r="G228" s="46"/>
      <c r="H228" s="46"/>
    </row>
    <row r="230" spans="1:8" ht="15.75">
      <c r="A230" s="47" t="s">
        <v>1</v>
      </c>
      <c r="B230" s="48"/>
      <c r="C230" s="48"/>
      <c r="D230" s="48"/>
      <c r="E230" s="48"/>
      <c r="F230" s="48"/>
      <c r="G230" s="48"/>
      <c r="H230" s="48"/>
    </row>
    <row r="231" spans="1:8" ht="15.75">
      <c r="A231" s="43" t="s">
        <v>52</v>
      </c>
      <c r="B231" s="43"/>
      <c r="C231" s="43"/>
      <c r="D231" s="43"/>
      <c r="E231" s="43"/>
      <c r="F231" s="43"/>
      <c r="G231" s="43"/>
      <c r="H231" s="43"/>
    </row>
    <row r="232" spans="1:8" ht="15.75">
      <c r="A232" s="43" t="s">
        <v>2</v>
      </c>
      <c r="B232" s="43"/>
      <c r="C232" s="43"/>
      <c r="D232" s="43"/>
      <c r="E232" s="43"/>
      <c r="F232" s="43"/>
      <c r="G232" s="43"/>
      <c r="H232" s="43"/>
    </row>
    <row r="233" spans="1:8" ht="15.75">
      <c r="A233" s="1"/>
      <c r="B233" s="1"/>
      <c r="C233" s="1"/>
      <c r="D233" s="1"/>
      <c r="E233" s="1"/>
      <c r="F233" s="1"/>
      <c r="G233" s="1"/>
      <c r="H233" s="1"/>
    </row>
    <row r="234" spans="1:8" ht="15.75">
      <c r="A234" s="38" t="s">
        <v>122</v>
      </c>
      <c r="B234" s="39"/>
      <c r="C234" s="39"/>
      <c r="D234" s="39"/>
      <c r="E234" s="39"/>
      <c r="F234" s="39"/>
      <c r="G234" s="39"/>
      <c r="H234" s="39"/>
    </row>
    <row r="235" spans="1:8" ht="15.75">
      <c r="A235" s="1"/>
      <c r="B235" s="1"/>
      <c r="C235" s="1"/>
      <c r="D235" s="1"/>
      <c r="E235" s="1"/>
      <c r="F235" s="1"/>
      <c r="G235" s="1"/>
      <c r="H235" s="1"/>
    </row>
    <row r="236" spans="1:8" ht="45">
      <c r="A236" s="12" t="s">
        <v>3</v>
      </c>
      <c r="B236" s="12" t="s">
        <v>4</v>
      </c>
      <c r="C236" s="10" t="s">
        <v>6</v>
      </c>
      <c r="D236" s="12" t="s">
        <v>5</v>
      </c>
      <c r="E236" s="2" t="s">
        <v>7</v>
      </c>
      <c r="F236" s="10" t="s">
        <v>8</v>
      </c>
      <c r="G236" s="2" t="s">
        <v>29</v>
      </c>
      <c r="H236" s="10" t="s">
        <v>9</v>
      </c>
    </row>
    <row r="237" spans="1:8" ht="30.75" thickBot="1">
      <c r="A237" s="13">
        <v>1</v>
      </c>
      <c r="B237" s="27" t="s">
        <v>95</v>
      </c>
      <c r="C237" s="13" t="s">
        <v>106</v>
      </c>
      <c r="D237" s="13">
        <v>50</v>
      </c>
      <c r="E237" s="49"/>
      <c r="F237" s="4">
        <f t="shared" ref="F237:F238" si="11">D237*E237</f>
        <v>0</v>
      </c>
      <c r="G237" s="11">
        <v>0.08</v>
      </c>
      <c r="H237" s="4">
        <f t="shared" ref="H237:H238" si="12">D237*E237*(1+G237)</f>
        <v>0</v>
      </c>
    </row>
    <row r="238" spans="1:8" ht="30.75" thickBot="1">
      <c r="A238" s="13">
        <v>2</v>
      </c>
      <c r="B238" s="27" t="s">
        <v>96</v>
      </c>
      <c r="C238" s="34" t="s">
        <v>73</v>
      </c>
      <c r="D238" s="13">
        <v>30</v>
      </c>
      <c r="E238" s="49"/>
      <c r="F238" s="4">
        <f t="shared" si="11"/>
        <v>0</v>
      </c>
      <c r="G238" s="11">
        <v>0.08</v>
      </c>
      <c r="H238" s="4">
        <f t="shared" si="12"/>
        <v>0</v>
      </c>
    </row>
    <row r="239" spans="1:8">
      <c r="E239" s="4" t="s">
        <v>11</v>
      </c>
      <c r="F239" s="4">
        <f>SUM(F237:F238)</f>
        <v>0</v>
      </c>
      <c r="G239" s="5">
        <f>H239-F239</f>
        <v>0</v>
      </c>
      <c r="H239" s="5">
        <f>SUM(H237:H238)</f>
        <v>0</v>
      </c>
    </row>
    <row r="240" spans="1:8">
      <c r="E240" s="37"/>
      <c r="F240" s="37"/>
      <c r="G240" s="7"/>
      <c r="H240" s="7"/>
    </row>
    <row r="241" spans="1:8">
      <c r="A241" t="s">
        <v>53</v>
      </c>
      <c r="E241" s="37"/>
      <c r="F241" s="37"/>
      <c r="G241" s="7"/>
      <c r="H241" s="7"/>
    </row>
    <row r="242" spans="1:8">
      <c r="E242" s="37"/>
      <c r="F242" s="37"/>
      <c r="G242" s="7"/>
      <c r="H242" s="7"/>
    </row>
    <row r="244" spans="1:8">
      <c r="A244" s="44" t="s">
        <v>12</v>
      </c>
      <c r="B244" s="41"/>
      <c r="C244" s="6"/>
      <c r="D244" s="6"/>
      <c r="E244" s="6"/>
      <c r="F244" s="6"/>
      <c r="G244" s="6"/>
      <c r="H244" s="6"/>
    </row>
    <row r="245" spans="1:8">
      <c r="A245" s="6"/>
      <c r="B245" s="6"/>
      <c r="C245" s="6"/>
      <c r="D245" s="6"/>
      <c r="E245" s="6"/>
      <c r="F245" s="6"/>
      <c r="G245" s="6"/>
      <c r="H245" s="6"/>
    </row>
    <row r="246" spans="1:8">
      <c r="A246" s="41" t="s">
        <v>13</v>
      </c>
      <c r="B246" s="41"/>
      <c r="C246" s="6"/>
      <c r="D246" s="6"/>
      <c r="E246" s="6"/>
      <c r="F246" s="6"/>
      <c r="G246" s="6"/>
      <c r="H246" s="6"/>
    </row>
    <row r="247" spans="1:8">
      <c r="A247" s="6"/>
      <c r="B247" s="6"/>
      <c r="C247" s="6"/>
      <c r="D247" s="6"/>
      <c r="E247" s="6"/>
      <c r="F247" s="6"/>
      <c r="G247" s="6"/>
      <c r="H247" s="6"/>
    </row>
    <row r="248" spans="1:8">
      <c r="A248" s="41" t="s">
        <v>14</v>
      </c>
      <c r="B248" s="41"/>
      <c r="C248" s="6"/>
      <c r="D248" s="6"/>
      <c r="E248" s="6"/>
      <c r="F248" s="6"/>
      <c r="G248" s="6"/>
      <c r="H248" s="6"/>
    </row>
    <row r="249" spans="1:8">
      <c r="A249" s="6"/>
      <c r="B249" s="6"/>
      <c r="C249" s="6"/>
      <c r="D249" s="6"/>
      <c r="E249" s="6"/>
      <c r="F249" s="6"/>
      <c r="G249" s="6"/>
      <c r="H249" s="6"/>
    </row>
    <row r="250" spans="1:8">
      <c r="A250" s="41" t="s">
        <v>123</v>
      </c>
      <c r="B250" s="41"/>
      <c r="C250" s="6"/>
      <c r="D250" s="6"/>
      <c r="E250" s="6"/>
      <c r="F250" s="6"/>
      <c r="G250" s="6"/>
      <c r="H250" s="6"/>
    </row>
    <row r="251" spans="1:8">
      <c r="A251" s="6"/>
      <c r="B251" s="6"/>
      <c r="C251" s="6"/>
      <c r="D251" s="6"/>
      <c r="E251" s="6"/>
      <c r="F251" s="6"/>
      <c r="G251" s="6"/>
      <c r="H251" s="6"/>
    </row>
    <row r="252" spans="1:8">
      <c r="A252" s="40" t="s">
        <v>16</v>
      </c>
      <c r="B252" s="40"/>
      <c r="C252" s="40"/>
      <c r="D252" s="40"/>
      <c r="E252" s="6"/>
      <c r="F252" s="6"/>
      <c r="G252" s="6"/>
      <c r="H252" s="6"/>
    </row>
    <row r="253" spans="1:8">
      <c r="A253" s="6"/>
      <c r="B253" s="6"/>
      <c r="C253" s="6"/>
      <c r="D253" s="6"/>
      <c r="E253" s="6"/>
      <c r="F253" s="6"/>
      <c r="G253" s="6"/>
      <c r="H253" s="6"/>
    </row>
    <row r="254" spans="1:8">
      <c r="A254" s="6"/>
      <c r="B254" s="6"/>
      <c r="C254" s="6"/>
      <c r="D254" s="6"/>
      <c r="E254" s="6"/>
      <c r="F254" s="6"/>
      <c r="G254" s="6"/>
      <c r="H254" s="6"/>
    </row>
    <row r="255" spans="1:8">
      <c r="A255" s="41" t="s">
        <v>17</v>
      </c>
      <c r="B255" s="41"/>
      <c r="C255" s="6"/>
      <c r="D255" s="6"/>
      <c r="E255" s="6"/>
      <c r="F255" s="6"/>
      <c r="G255" s="6"/>
      <c r="H255" s="6"/>
    </row>
    <row r="256" spans="1:8">
      <c r="A256" s="6"/>
      <c r="B256" s="6"/>
      <c r="C256" s="6"/>
      <c r="D256" s="6"/>
      <c r="E256" s="6"/>
      <c r="F256" s="6"/>
      <c r="G256" s="6"/>
      <c r="H256" s="6"/>
    </row>
    <row r="257" spans="1:8">
      <c r="A257" s="6"/>
      <c r="B257" s="6"/>
      <c r="C257" s="6"/>
      <c r="D257" s="6"/>
      <c r="E257" s="41" t="s">
        <v>18</v>
      </c>
      <c r="F257" s="41"/>
      <c r="G257" s="41"/>
      <c r="H257" s="41"/>
    </row>
    <row r="258" spans="1:8">
      <c r="A258" s="6"/>
      <c r="B258" s="6"/>
      <c r="C258" s="6"/>
      <c r="D258" s="6"/>
      <c r="E258" s="42" t="s">
        <v>19</v>
      </c>
      <c r="F258" s="42"/>
      <c r="G258" s="42"/>
      <c r="H258" s="42"/>
    </row>
  </sheetData>
  <sheetProtection algorithmName="SHA-512" hashValue="lkemgCxPPpUIn5W70/yUAQ6Y8JDhxetIMIATAZMxCWQ2Uacae1mdPPVKIqtUVbJO13AWhnB6pzkUUUCz/zHODg==" saltValue="nzL0dqGh/1AfpOKTiKtUWA==" spinCount="100000" sheet="1" objects="1" scenarios="1" selectLockedCells="1"/>
  <sortState ref="A184:H204">
    <sortCondition ref="B187"/>
  </sortState>
  <mergeCells count="72">
    <mergeCell ref="E257:H257"/>
    <mergeCell ref="E258:H258"/>
    <mergeCell ref="A246:B246"/>
    <mergeCell ref="A248:B248"/>
    <mergeCell ref="A250:B250"/>
    <mergeCell ref="A252:D252"/>
    <mergeCell ref="A255:B255"/>
    <mergeCell ref="A228:H228"/>
    <mergeCell ref="A230:H230"/>
    <mergeCell ref="A231:H231"/>
    <mergeCell ref="A232:H232"/>
    <mergeCell ref="A244:B244"/>
    <mergeCell ref="A127:D127"/>
    <mergeCell ref="A130:B130"/>
    <mergeCell ref="E132:H132"/>
    <mergeCell ref="E133:H133"/>
    <mergeCell ref="A100:H100"/>
    <mergeCell ref="A119:B119"/>
    <mergeCell ref="A121:B121"/>
    <mergeCell ref="A123:B123"/>
    <mergeCell ref="A125:B125"/>
    <mergeCell ref="E91:H91"/>
    <mergeCell ref="E92:H92"/>
    <mergeCell ref="A96:H96"/>
    <mergeCell ref="A98:H98"/>
    <mergeCell ref="A99:H99"/>
    <mergeCell ref="A80:B80"/>
    <mergeCell ref="A82:B82"/>
    <mergeCell ref="A84:B84"/>
    <mergeCell ref="A86:D86"/>
    <mergeCell ref="A89:B89"/>
    <mergeCell ref="A57:H57"/>
    <mergeCell ref="A59:H59"/>
    <mergeCell ref="A60:H60"/>
    <mergeCell ref="A61:H61"/>
    <mergeCell ref="A78:B78"/>
    <mergeCell ref="E53:H53"/>
    <mergeCell ref="A2:H2"/>
    <mergeCell ref="A4:H4"/>
    <mergeCell ref="A5:H5"/>
    <mergeCell ref="A6:H6"/>
    <mergeCell ref="A39:B39"/>
    <mergeCell ref="A41:B41"/>
    <mergeCell ref="A43:B43"/>
    <mergeCell ref="A45:B45"/>
    <mergeCell ref="A47:D47"/>
    <mergeCell ref="A50:B50"/>
    <mergeCell ref="E52:H52"/>
    <mergeCell ref="A137:H137"/>
    <mergeCell ref="A139:H139"/>
    <mergeCell ref="A140:H140"/>
    <mergeCell ref="A141:H141"/>
    <mergeCell ref="A158:B158"/>
    <mergeCell ref="A160:B160"/>
    <mergeCell ref="A162:B162"/>
    <mergeCell ref="A164:B164"/>
    <mergeCell ref="A166:D166"/>
    <mergeCell ref="A169:B169"/>
    <mergeCell ref="E171:H171"/>
    <mergeCell ref="E172:H172"/>
    <mergeCell ref="A176:H176"/>
    <mergeCell ref="A178:H178"/>
    <mergeCell ref="A179:H179"/>
    <mergeCell ref="A218:D218"/>
    <mergeCell ref="A221:B221"/>
    <mergeCell ref="E223:H223"/>
    <mergeCell ref="E224:H224"/>
    <mergeCell ref="A180:H180"/>
    <mergeCell ref="A210:B210"/>
    <mergeCell ref="A212:B212"/>
    <mergeCell ref="A214:B214"/>
    <mergeCell ref="A216:B2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środki czystości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Logistyka</dc:creator>
  <cp:lastModifiedBy>Logistyka</cp:lastModifiedBy>
  <cp:lastPrinted>2024-10-30T07:57:22Z</cp:lastPrinted>
  <dcterms:created xsi:type="dcterms:W3CDTF">2024-01-31T11:16:03Z</dcterms:created>
  <dcterms:modified xsi:type="dcterms:W3CDTF">2024-11-12T10:26:23Z</dcterms:modified>
</cp:coreProperties>
</file>